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5.xml" ContentType="application/vnd.openxmlformats-officedocument.drawing+xml"/>
  <Override PartName="/xl/ctrlProps/ctrlProp56.xml" ContentType="application/vnd.ms-excel.controlproperties+xml"/>
  <Override PartName="/xl/ctrlProps/ctrlProp57.xml" ContentType="application/vnd.ms-excel.controlproperties+xml"/>
  <Override PartName="/xl/drawings/drawing6.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7.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8.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PC24\Desktop\"/>
    </mc:Choice>
  </mc:AlternateContent>
  <xr:revisionPtr revIDLastSave="0" documentId="13_ncr:1_{3CA925F9-5ED0-486F-95A0-BEA04036DFE6}" xr6:coauthVersionLast="47" xr6:coauthVersionMax="47" xr10:uidLastSave="{00000000-0000-0000-0000-000000000000}"/>
  <bookViews>
    <workbookView xWindow="20370" yWindow="-120" windowWidth="29040" windowHeight="15840" firstSheet="2" activeTab="2" xr2:uid="{86A420F2-2278-4146-9ED4-5C5367829194}"/>
  </bookViews>
  <sheets>
    <sheet name="表紙様式1別紙" sheetId="23" r:id="rId1"/>
    <sheet name="記入上の注意" sheetId="50" r:id="rId2"/>
    <sheet name="1.代表事業者_1" sheetId="51" r:id="rId3"/>
    <sheet name="2.代表事業者_2" sheetId="53" r:id="rId4"/>
    <sheet name="3.共同事業者" sheetId="27" r:id="rId5"/>
    <sheet name="4.事業のパラメータ(1)" sheetId="56" r:id="rId6"/>
    <sheet name="5.事業のパラメータ(2)" sheetId="54" r:id="rId7"/>
    <sheet name="6.その他の審査項目" sheetId="58" r:id="rId8"/>
    <sheet name="7.LD-Tech" sheetId="60" r:id="rId9"/>
    <sheet name="8.導入設備名称" sheetId="18" r:id="rId10"/>
    <sheet name="9.役割分担" sheetId="52" r:id="rId11"/>
    <sheet name="10.グループ申請" sheetId="48" r:id="rId12"/>
    <sheet name="11.他の補助事業" sheetId="55" r:id="rId13"/>
    <sheet name="削減協力者追加" sheetId="37" r:id="rId14"/>
    <sheet name="1.代表事業者1者" sheetId="43" r:id="rId15"/>
    <sheet name="2.代表事業者2者(1)" sheetId="44" r:id="rId16"/>
    <sheet name="3.代表事業者2者(2)" sheetId="45" r:id="rId17"/>
    <sheet name="4.代表事業者2者(3)" sheetId="46" r:id="rId18"/>
    <sheet name="data" sheetId="59" state="hidden" r:id="rId19"/>
  </sheets>
  <definedNames>
    <definedName name="_xlnm.Print_Area" localSheetId="2">'1.代表事業者_1'!$A$1:$Y$116</definedName>
    <definedName name="_xlnm.Print_Area" localSheetId="14">'1.代表事業者1者'!$A$1:$AG$57</definedName>
    <definedName name="_xlnm.Print_Area" localSheetId="11">'10.グループ申請'!$A$1:$Y$249</definedName>
    <definedName name="_xlnm.Print_Area" localSheetId="12">'11.他の補助事業'!$A$1:$Y$36</definedName>
    <definedName name="_xlnm.Print_Area" localSheetId="3">'2.代表事業者_2'!$A$1:$Y$116</definedName>
    <definedName name="_xlnm.Print_Area" localSheetId="15">'2.代表事業者2者(1)'!$A$1:$AG$57</definedName>
    <definedName name="_xlnm.Print_Area" localSheetId="4">'3.共同事業者'!$A$1:$Y$47</definedName>
    <definedName name="_xlnm.Print_Area" localSheetId="16">'3.代表事業者2者(2)'!$A$1:$AG$57</definedName>
    <definedName name="_xlnm.Print_Area" localSheetId="5">'4.事業のパラメータ(1)'!$A$1:$Y$49</definedName>
    <definedName name="_xlnm.Print_Area" localSheetId="17">'4.代表事業者2者(3)'!$A$1:$AG$57</definedName>
    <definedName name="_xlnm.Print_Area" localSheetId="6">'5.事業のパラメータ(2)'!$A$1:$Y$47</definedName>
    <definedName name="_xlnm.Print_Area" localSheetId="7">'6.その他の審査項目'!$A$1:$Y$41</definedName>
    <definedName name="_xlnm.Print_Area" localSheetId="8">'7.LD-Tech'!$A$1:$Y$27</definedName>
    <definedName name="_xlnm.Print_Area" localSheetId="9">'8.導入設備名称'!$A$1:$F$46</definedName>
    <definedName name="_xlnm.Print_Area" localSheetId="10">'9.役割分担'!$A$1:$Y$47</definedName>
    <definedName name="_xlnm.Print_Area" localSheetId="1">記入上の注意!$A$1:$Y$46</definedName>
    <definedName name="_xlnm.Print_Area" localSheetId="13">削減協力者追加!$A$1:$Y$36</definedName>
    <definedName name="_xlnm.Print_Area" localSheetId="0">表紙様式1別紙!$A$1:$Y$45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M6" i="59" l="1"/>
  <c r="LL6" i="59"/>
  <c r="LK6" i="59"/>
  <c r="LJ6" i="59"/>
  <c r="NK6" i="59"/>
  <c r="NJ6" i="59"/>
  <c r="NI6" i="59"/>
  <c r="NH6" i="59"/>
  <c r="NG6" i="59"/>
  <c r="NF6" i="59"/>
  <c r="NE6" i="59"/>
  <c r="ND6" i="59"/>
  <c r="NC6" i="59"/>
  <c r="NB6" i="59"/>
  <c r="NA6" i="59"/>
  <c r="MZ6" i="59"/>
  <c r="MY6" i="59"/>
  <c r="MX6" i="59"/>
  <c r="MW6" i="59"/>
  <c r="MV6" i="59"/>
  <c r="MU6" i="59"/>
  <c r="MT6" i="59"/>
  <c r="MS6" i="59"/>
  <c r="MR6" i="59"/>
  <c r="MN6" i="59"/>
  <c r="MM6" i="59"/>
  <c r="LI6" i="59"/>
  <c r="LH6" i="59"/>
  <c r="AD6" i="59" l="1"/>
  <c r="AC6" i="59"/>
  <c r="AG36" i="23"/>
  <c r="AF36" i="23"/>
  <c r="LN6" i="59" l="1"/>
  <c r="EE6" i="59"/>
  <c r="T6" i="59"/>
  <c r="AAI6" i="59"/>
  <c r="ZC6" i="59"/>
  <c r="ZA6" i="59"/>
  <c r="YZ6" i="59"/>
  <c r="YX6" i="59"/>
  <c r="XR6" i="59"/>
  <c r="XP6" i="59"/>
  <c r="XO6" i="59"/>
  <c r="XM6" i="59"/>
  <c r="WG6" i="59"/>
  <c r="WE6" i="59"/>
  <c r="WD6" i="59"/>
  <c r="WB6" i="59"/>
  <c r="WA6" i="59"/>
  <c r="VZ6" i="59"/>
  <c r="VY6" i="59"/>
  <c r="VX6" i="59"/>
  <c r="VW6" i="59"/>
  <c r="VV6" i="59"/>
  <c r="VU6" i="59"/>
  <c r="VT6" i="59"/>
  <c r="VS6" i="59"/>
  <c r="VR6" i="59"/>
  <c r="VQ6" i="59"/>
  <c r="VP6" i="59"/>
  <c r="VO6" i="59"/>
  <c r="VN6" i="59"/>
  <c r="VM6" i="59"/>
  <c r="VL6" i="59"/>
  <c r="VK6" i="59"/>
  <c r="VJ6" i="59"/>
  <c r="VI6" i="59"/>
  <c r="VH6" i="59"/>
  <c r="VG6" i="59"/>
  <c r="VF6" i="59"/>
  <c r="VE6" i="59"/>
  <c r="VD6" i="59"/>
  <c r="VC6" i="59"/>
  <c r="VB6" i="59"/>
  <c r="VA6" i="59"/>
  <c r="UZ6" i="59"/>
  <c r="UY6" i="59"/>
  <c r="UX6" i="59"/>
  <c r="UW6" i="59"/>
  <c r="UV6" i="59"/>
  <c r="UU6" i="59"/>
  <c r="UT6" i="59"/>
  <c r="US6" i="59"/>
  <c r="UR6" i="59"/>
  <c r="UQ6" i="59"/>
  <c r="UP6" i="59"/>
  <c r="UO6" i="59"/>
  <c r="UN6" i="59"/>
  <c r="UM6" i="59"/>
  <c r="UL6" i="59"/>
  <c r="UK6" i="59"/>
  <c r="UJ6" i="59"/>
  <c r="UI6" i="59"/>
  <c r="UH6" i="59"/>
  <c r="UG6" i="59"/>
  <c r="UF6" i="59"/>
  <c r="UE6" i="59"/>
  <c r="UD6" i="59"/>
  <c r="UC6" i="59"/>
  <c r="UB6" i="59"/>
  <c r="UA6" i="59"/>
  <c r="TZ6" i="59"/>
  <c r="TY6" i="59"/>
  <c r="TX6" i="59"/>
  <c r="TW6" i="59"/>
  <c r="TV6" i="59"/>
  <c r="TU6" i="59"/>
  <c r="TT6" i="59"/>
  <c r="TS6" i="59"/>
  <c r="TR6" i="59"/>
  <c r="TQ6" i="59"/>
  <c r="TP6" i="59"/>
  <c r="TO6" i="59"/>
  <c r="TN6" i="59"/>
  <c r="TM6" i="59"/>
  <c r="TL6" i="59"/>
  <c r="TK6" i="59"/>
  <c r="TJ6" i="59"/>
  <c r="TI6" i="59"/>
  <c r="TH6" i="59"/>
  <c r="TG6" i="59"/>
  <c r="TF6" i="59"/>
  <c r="TE6" i="59"/>
  <c r="TD6" i="59"/>
  <c r="TC6" i="59"/>
  <c r="TB6" i="59"/>
  <c r="TA6" i="59"/>
  <c r="SZ6" i="59"/>
  <c r="SY6" i="59"/>
  <c r="SX6" i="59"/>
  <c r="SW6" i="59"/>
  <c r="SV6" i="59"/>
  <c r="SU6" i="59"/>
  <c r="ST6" i="59"/>
  <c r="SS6" i="59"/>
  <c r="SR6" i="59"/>
  <c r="SQ6" i="59"/>
  <c r="SJ6" i="59"/>
  <c r="SP6" i="59"/>
  <c r="SO6" i="59"/>
  <c r="SN6" i="59"/>
  <c r="SM6" i="59"/>
  <c r="SL6" i="59"/>
  <c r="SI6" i="59"/>
  <c r="SK6" i="59"/>
  <c r="SC6" i="59"/>
  <c r="SH6" i="59"/>
  <c r="SG6" i="59"/>
  <c r="SF6" i="59"/>
  <c r="SE6" i="59"/>
  <c r="SD6" i="59"/>
  <c r="RV6" i="59"/>
  <c r="SB6" i="59"/>
  <c r="SA6" i="59"/>
  <c r="RZ6" i="59"/>
  <c r="RY6" i="59"/>
  <c r="RX6" i="59"/>
  <c r="RW6" i="59"/>
  <c r="RE6" i="59"/>
  <c r="RU6" i="59"/>
  <c r="RT6" i="59"/>
  <c r="RS6" i="59"/>
  <c r="RR6" i="59"/>
  <c r="RQ6" i="59"/>
  <c r="RP6" i="59"/>
  <c r="RO6" i="59"/>
  <c r="RN6" i="59"/>
  <c r="RM6" i="59"/>
  <c r="RL6" i="59"/>
  <c r="RK6" i="59"/>
  <c r="RJ6" i="59"/>
  <c r="RI6" i="59"/>
  <c r="RH6" i="59"/>
  <c r="RG6" i="59"/>
  <c r="RF6" i="59"/>
  <c r="RD6" i="59"/>
  <c r="RC6" i="59"/>
  <c r="RB6" i="59"/>
  <c r="RA6" i="59"/>
  <c r="QZ6" i="59"/>
  <c r="QH6" i="59"/>
  <c r="QY6" i="59"/>
  <c r="QX6" i="59"/>
  <c r="QW6" i="59"/>
  <c r="QV6" i="59"/>
  <c r="QU6" i="59"/>
  <c r="QT6" i="59"/>
  <c r="QS6" i="59"/>
  <c r="QR6" i="59"/>
  <c r="QQ6" i="59"/>
  <c r="QP6" i="59"/>
  <c r="QO6" i="59"/>
  <c r="QN6" i="59"/>
  <c r="QL6" i="59"/>
  <c r="QM6" i="59"/>
  <c r="QK6" i="59"/>
  <c r="QJ6" i="59"/>
  <c r="QI6" i="59"/>
  <c r="PP6" i="59"/>
  <c r="PT6" i="59"/>
  <c r="QG6" i="59"/>
  <c r="QF6" i="59"/>
  <c r="QE6" i="59"/>
  <c r="QD6" i="59"/>
  <c r="QC6" i="59"/>
  <c r="QB6" i="59"/>
  <c r="QA6" i="59"/>
  <c r="PZ6" i="59"/>
  <c r="PY6" i="59"/>
  <c r="PX6" i="59"/>
  <c r="PW6" i="59"/>
  <c r="PV6" i="59"/>
  <c r="PU6" i="59"/>
  <c r="PS6" i="59"/>
  <c r="PR6" i="59"/>
  <c r="PQ6" i="59"/>
  <c r="OX6" i="59"/>
  <c r="PO6" i="59"/>
  <c r="PN6" i="59"/>
  <c r="PM6" i="59"/>
  <c r="PL6" i="59"/>
  <c r="PK6" i="59"/>
  <c r="PJ6" i="59"/>
  <c r="PI6" i="59"/>
  <c r="PH6" i="59"/>
  <c r="PG6" i="59"/>
  <c r="PF6" i="59"/>
  <c r="PE6" i="59"/>
  <c r="PD6" i="59"/>
  <c r="PC6" i="59"/>
  <c r="PB6" i="59"/>
  <c r="PA6" i="59"/>
  <c r="OZ6" i="59"/>
  <c r="OY6" i="59"/>
  <c r="OW6" i="59"/>
  <c r="OV6" i="59"/>
  <c r="OU6" i="59"/>
  <c r="OT6" i="59"/>
  <c r="OS6" i="59"/>
  <c r="OR6" i="59"/>
  <c r="OQ6" i="59"/>
  <c r="OP6" i="59"/>
  <c r="OO6" i="59"/>
  <c r="ON6" i="59"/>
  <c r="OM6" i="59"/>
  <c r="OL6" i="59"/>
  <c r="OK6" i="59"/>
  <c r="OJ6" i="59"/>
  <c r="OI6" i="59"/>
  <c r="OH6" i="59"/>
  <c r="OG6" i="59"/>
  <c r="OF6" i="59"/>
  <c r="OE6" i="59"/>
  <c r="OD6" i="59"/>
  <c r="OC6" i="59"/>
  <c r="OB6" i="59"/>
  <c r="OA6" i="59"/>
  <c r="NZ6" i="59"/>
  <c r="NY6" i="59"/>
  <c r="NX6" i="59"/>
  <c r="NW6" i="59"/>
  <c r="NV6" i="59"/>
  <c r="NU6" i="59"/>
  <c r="NT6" i="59"/>
  <c r="NS6" i="59"/>
  <c r="NR6" i="59"/>
  <c r="NQ6" i="59"/>
  <c r="NP6" i="59"/>
  <c r="NO6" i="59"/>
  <c r="NN6" i="59"/>
  <c r="NM6" i="59"/>
  <c r="NL6" i="59"/>
  <c r="MQ6" i="59"/>
  <c r="MP6" i="59"/>
  <c r="MO6" i="59"/>
  <c r="LZ6" i="59"/>
  <c r="LE6" i="59"/>
  <c r="LD6" i="59"/>
  <c r="LC6" i="59"/>
  <c r="LB6" i="59"/>
  <c r="KZ6" i="59"/>
  <c r="KY6" i="59"/>
  <c r="KX6" i="59"/>
  <c r="KW6" i="59"/>
  <c r="KU6" i="59"/>
  <c r="KT6" i="59"/>
  <c r="KS6" i="59"/>
  <c r="KR6" i="59"/>
  <c r="KP6" i="59"/>
  <c r="KO6" i="59"/>
  <c r="KN6" i="59"/>
  <c r="KM6" i="59"/>
  <c r="KK6" i="59"/>
  <c r="KJ6" i="59"/>
  <c r="KI6" i="59"/>
  <c r="KH6" i="59"/>
  <c r="KF6" i="59"/>
  <c r="KE6" i="59"/>
  <c r="KD6" i="59"/>
  <c r="KC6" i="59"/>
  <c r="KA6" i="59"/>
  <c r="JZ6" i="59"/>
  <c r="JY6" i="59"/>
  <c r="JX6" i="59"/>
  <c r="JV6" i="59"/>
  <c r="JU6" i="59"/>
  <c r="JT6" i="59"/>
  <c r="JS6" i="59"/>
  <c r="JQ6" i="59"/>
  <c r="JP6" i="59"/>
  <c r="JO6" i="59"/>
  <c r="JN6" i="59"/>
  <c r="JL6" i="59"/>
  <c r="JK6" i="59"/>
  <c r="JJ6" i="59"/>
  <c r="JI6" i="59"/>
  <c r="JG6" i="59"/>
  <c r="JF6" i="59"/>
  <c r="JE6" i="59"/>
  <c r="JD6" i="59"/>
  <c r="JB6" i="59"/>
  <c r="JA6" i="59"/>
  <c r="IZ6" i="59"/>
  <c r="IY6" i="59"/>
  <c r="IV6" i="59"/>
  <c r="IU6" i="59"/>
  <c r="IT6" i="59"/>
  <c r="IS6" i="59"/>
  <c r="IR6" i="59"/>
  <c r="IQ6" i="59"/>
  <c r="IP6" i="59"/>
  <c r="IO6" i="59"/>
  <c r="IN6" i="59"/>
  <c r="IM6" i="59"/>
  <c r="IL6" i="59"/>
  <c r="IK6" i="59"/>
  <c r="IJ6" i="59"/>
  <c r="II6" i="59"/>
  <c r="IH6" i="59"/>
  <c r="IG6" i="59"/>
  <c r="IE6" i="59"/>
  <c r="IF6" i="59"/>
  <c r="ID6" i="59"/>
  <c r="IC6" i="59"/>
  <c r="IB6" i="59"/>
  <c r="IA6" i="59"/>
  <c r="HZ6" i="59"/>
  <c r="HY6" i="59"/>
  <c r="HX6" i="59"/>
  <c r="HW6" i="59"/>
  <c r="HU6" i="59"/>
  <c r="HT6" i="59"/>
  <c r="HS6" i="59"/>
  <c r="HR6" i="59"/>
  <c r="HQ6" i="59"/>
  <c r="HP6" i="59"/>
  <c r="HO6" i="59"/>
  <c r="HN6" i="59"/>
  <c r="HM6" i="59"/>
  <c r="HL6" i="59"/>
  <c r="HK6" i="59"/>
  <c r="HJ6" i="59"/>
  <c r="HI6" i="59"/>
  <c r="HH6" i="59"/>
  <c r="HG6" i="59"/>
  <c r="HF6" i="59"/>
  <c r="HE6" i="59"/>
  <c r="HD6" i="59"/>
  <c r="HC6" i="59"/>
  <c r="HB6" i="59"/>
  <c r="HA6" i="59"/>
  <c r="GZ6" i="59"/>
  <c r="GY6" i="59"/>
  <c r="GX6" i="59"/>
  <c r="GW6" i="59"/>
  <c r="GV6" i="59"/>
  <c r="GM6" i="59"/>
  <c r="GL6" i="59"/>
  <c r="GI6" i="59"/>
  <c r="GH6" i="59"/>
  <c r="GG6" i="59"/>
  <c r="GF6" i="59"/>
  <c r="GE6" i="59"/>
  <c r="GD6" i="59"/>
  <c r="GC6" i="59"/>
  <c r="GB6" i="59"/>
  <c r="GA6" i="59"/>
  <c r="FZ6" i="59"/>
  <c r="FY6" i="59"/>
  <c r="FX6" i="59"/>
  <c r="FW6" i="59"/>
  <c r="FV6" i="59"/>
  <c r="FU6" i="59"/>
  <c r="FT6" i="59"/>
  <c r="FS6" i="59"/>
  <c r="FR6" i="59"/>
  <c r="FQ6" i="59"/>
  <c r="FP6" i="59"/>
  <c r="FO6" i="59"/>
  <c r="FN6" i="59"/>
  <c r="FM6" i="59"/>
  <c r="FL6" i="59"/>
  <c r="FK6" i="59"/>
  <c r="FJ6" i="59"/>
  <c r="FI6" i="59"/>
  <c r="FH6" i="59"/>
  <c r="FF6" i="59"/>
  <c r="FE6" i="59"/>
  <c r="FD6" i="59"/>
  <c r="FC6" i="59"/>
  <c r="FB6" i="59"/>
  <c r="FA6" i="59"/>
  <c r="EZ6" i="59"/>
  <c r="EX6" i="59"/>
  <c r="EW6" i="59"/>
  <c r="EV6" i="59"/>
  <c r="EU6" i="59"/>
  <c r="ET6" i="59"/>
  <c r="ES6" i="59"/>
  <c r="ER6" i="59"/>
  <c r="EP6" i="59"/>
  <c r="EO6" i="59"/>
  <c r="EN6" i="59"/>
  <c r="EM6" i="59"/>
  <c r="EL6" i="59"/>
  <c r="EK6" i="59"/>
  <c r="EJ6" i="59"/>
  <c r="EH6" i="59"/>
  <c r="EG6" i="59"/>
  <c r="EF6" i="59"/>
  <c r="ED6" i="59"/>
  <c r="EC6" i="59"/>
  <c r="EB6" i="59"/>
  <c r="DZ6" i="59"/>
  <c r="DY6" i="59"/>
  <c r="DX6" i="59"/>
  <c r="DG6" i="59"/>
  <c r="DW6" i="59"/>
  <c r="DV6" i="59"/>
  <c r="DU6" i="59"/>
  <c r="DT6" i="59"/>
  <c r="DS6" i="59"/>
  <c r="DR6" i="59"/>
  <c r="DQ6" i="59"/>
  <c r="DP6" i="59"/>
  <c r="DO6" i="59"/>
  <c r="DN6" i="59"/>
  <c r="DM6" i="59"/>
  <c r="DL6" i="59"/>
  <c r="DK6" i="59"/>
  <c r="DJ6" i="59"/>
  <c r="DI6" i="59"/>
  <c r="DH6" i="59"/>
  <c r="DF6" i="59"/>
  <c r="DE6" i="59"/>
  <c r="DD6" i="59"/>
  <c r="DC6" i="59"/>
  <c r="DB6" i="59"/>
  <c r="DA6" i="59"/>
  <c r="CZ6" i="59"/>
  <c r="CY6" i="59"/>
  <c r="CX6" i="59"/>
  <c r="CW6" i="59"/>
  <c r="CV6" i="59"/>
  <c r="CU6" i="59"/>
  <c r="CT6" i="59"/>
  <c r="CS6" i="59"/>
  <c r="CR6" i="59"/>
  <c r="CQ6" i="59"/>
  <c r="CP6" i="59"/>
  <c r="CO6" i="59"/>
  <c r="CN6" i="59"/>
  <c r="CM6" i="59"/>
  <c r="CI6" i="59"/>
  <c r="CL6" i="59"/>
  <c r="CK6" i="59"/>
  <c r="CJ6" i="59"/>
  <c r="CH6" i="59"/>
  <c r="CG6" i="59"/>
  <c r="CF6" i="59"/>
  <c r="CE6" i="59"/>
  <c r="CC6" i="59"/>
  <c r="CA6" i="59"/>
  <c r="BZ6" i="59"/>
  <c r="BI6" i="59"/>
  <c r="BH6" i="59"/>
  <c r="BG6" i="59"/>
  <c r="BF6" i="59"/>
  <c r="BE6" i="59"/>
  <c r="BD6" i="59"/>
  <c r="BC6" i="59"/>
  <c r="BB6" i="59"/>
  <c r="BA6" i="59"/>
  <c r="AZ6" i="59"/>
  <c r="AY6" i="59"/>
  <c r="AX6" i="59"/>
  <c r="AW6" i="59"/>
  <c r="AV6" i="59"/>
  <c r="AS6" i="59"/>
  <c r="AR6" i="59"/>
  <c r="AQ6" i="59"/>
  <c r="AP6" i="59"/>
  <c r="AO6" i="59"/>
  <c r="AN6" i="59"/>
  <c r="AM6" i="59"/>
  <c r="AL6" i="59"/>
  <c r="AK6" i="59"/>
  <c r="AJ6" i="59"/>
  <c r="AI6" i="59"/>
  <c r="AH6" i="59"/>
  <c r="AG6" i="59"/>
  <c r="Q6" i="59"/>
  <c r="P6" i="59"/>
  <c r="O6" i="59"/>
  <c r="N6" i="59"/>
  <c r="M6" i="59"/>
  <c r="L6" i="59"/>
  <c r="K6" i="59"/>
  <c r="J6" i="59"/>
  <c r="I6" i="59"/>
  <c r="H6" i="59"/>
  <c r="G6" i="59"/>
  <c r="F6" i="59"/>
  <c r="E6" i="59"/>
  <c r="D6" i="59"/>
  <c r="C6" i="59"/>
  <c r="B6" i="59"/>
  <c r="A6" i="59"/>
  <c r="ML6" i="59" l="1"/>
  <c r="MK6" i="59"/>
  <c r="MJ6" i="59"/>
  <c r="MI6" i="59"/>
  <c r="MH6" i="59"/>
  <c r="MG6" i="59"/>
  <c r="MF6" i="59"/>
  <c r="ME6" i="59"/>
  <c r="MD6" i="59"/>
  <c r="MC6" i="59"/>
  <c r="MB6" i="59"/>
  <c r="MA6" i="59"/>
  <c r="LY6" i="59"/>
  <c r="LX6" i="59"/>
  <c r="LW6" i="59"/>
  <c r="LV6" i="59"/>
  <c r="LU6" i="59"/>
  <c r="LT6" i="59"/>
  <c r="LS6" i="59"/>
  <c r="LR6" i="59"/>
  <c r="LQ6" i="59"/>
  <c r="LP6" i="59"/>
  <c r="LO6" i="59"/>
  <c r="CB6" i="59"/>
  <c r="BY6" i="59"/>
  <c r="BX6" i="59"/>
  <c r="BW6" i="59"/>
  <c r="BV6" i="59"/>
  <c r="BU6" i="59"/>
  <c r="BT6" i="59"/>
  <c r="BS6" i="59"/>
  <c r="BR6" i="59"/>
  <c r="BQ6" i="59"/>
  <c r="BP6" i="59"/>
  <c r="BO6" i="59"/>
  <c r="BN6" i="59"/>
  <c r="BM6" i="59"/>
  <c r="BL6" i="59"/>
  <c r="BK6" i="59"/>
  <c r="BJ6" i="59"/>
  <c r="AU6" i="59"/>
  <c r="AT6" i="59"/>
  <c r="AE6" i="59"/>
  <c r="AB6" i="59"/>
  <c r="AA6" i="59"/>
  <c r="Z6" i="59"/>
  <c r="Y6" i="59"/>
  <c r="X6" i="59"/>
  <c r="W6" i="59"/>
  <c r="V6" i="59"/>
  <c r="U6" i="59"/>
  <c r="S6" i="59"/>
  <c r="R6" i="59"/>
  <c r="G46" i="46" l="1"/>
  <c r="G46" i="45"/>
  <c r="G46" i="44"/>
  <c r="G46" i="43"/>
  <c r="Z7" i="46"/>
  <c r="AAN6" i="59" s="1"/>
  <c r="K7" i="46"/>
  <c r="AAL6" i="59" s="1"/>
  <c r="C7" i="46"/>
  <c r="AAK6" i="59" s="1"/>
  <c r="L43" i="56"/>
  <c r="G29" i="56"/>
  <c r="L40" i="56"/>
  <c r="L29" i="56"/>
  <c r="T46" i="56" l="1"/>
  <c r="J46" i="56"/>
  <c r="G40" i="56"/>
  <c r="T35" i="56"/>
  <c r="J35" i="56"/>
  <c r="L32" i="56"/>
  <c r="Q29" i="56"/>
  <c r="GP6" i="59" s="1"/>
  <c r="G26" i="56"/>
  <c r="G24" i="56"/>
  <c r="Q40" i="56" l="1"/>
  <c r="O35" i="56"/>
  <c r="Q37" i="56" s="1"/>
  <c r="GR6" i="59" s="1"/>
  <c r="G32" i="56"/>
  <c r="Q32" i="56" s="1"/>
  <c r="GQ6" i="59" s="1"/>
  <c r="O46" i="56" l="1"/>
  <c r="Q48" i="56" s="1"/>
  <c r="GU6" i="59" s="1"/>
  <c r="GS6" i="59"/>
  <c r="G43" i="56"/>
  <c r="Q43" i="56" s="1"/>
  <c r="GT6" i="59" s="1"/>
  <c r="R7" i="45"/>
  <c r="ZB6" i="59" s="1"/>
  <c r="R7" i="44"/>
  <c r="XQ6" i="59" s="1"/>
  <c r="U25" i="54"/>
  <c r="JC6" i="59" s="1"/>
  <c r="E19" i="54"/>
  <c r="HV6" i="59" s="1"/>
  <c r="R19" i="54"/>
  <c r="IW6" i="59" s="1"/>
  <c r="R7" i="46" l="1"/>
  <c r="AAM6" i="59" s="1"/>
  <c r="E20" i="54"/>
  <c r="K12" i="45"/>
  <c r="ZE6" i="59" s="1"/>
  <c r="K12" i="44"/>
  <c r="XT6" i="59" s="1"/>
  <c r="K12" i="43"/>
  <c r="WI6" i="59" s="1"/>
  <c r="R7" i="43"/>
  <c r="WF6" i="59" s="1"/>
  <c r="U26" i="54"/>
  <c r="JH6" i="59" s="1"/>
  <c r="U27" i="54"/>
  <c r="JM6" i="59" s="1"/>
  <c r="U28" i="54"/>
  <c r="JR6" i="59" s="1"/>
  <c r="U29" i="54"/>
  <c r="JW6" i="59" s="1"/>
  <c r="U30" i="54"/>
  <c r="KB6" i="59" s="1"/>
  <c r="U31" i="54"/>
  <c r="KG6" i="59" s="1"/>
  <c r="U32" i="54"/>
  <c r="KL6" i="59" s="1"/>
  <c r="U33" i="54"/>
  <c r="KQ6" i="59" s="1"/>
  <c r="U34" i="54"/>
  <c r="KV6" i="59" s="1"/>
  <c r="U35" i="54"/>
  <c r="LA6" i="59" s="1"/>
  <c r="U36" i="54"/>
  <c r="LF6" i="59" s="1"/>
  <c r="C16" i="51"/>
  <c r="J23" i="53"/>
  <c r="CD6" i="59" s="1"/>
  <c r="C16" i="53"/>
  <c r="O18" i="56" l="1"/>
  <c r="GK6" i="59" s="1"/>
  <c r="IX6" i="59"/>
  <c r="K12" i="46"/>
  <c r="AAP6" i="59" s="1"/>
  <c r="U37" i="54"/>
  <c r="R12" i="43"/>
  <c r="J21" i="51"/>
  <c r="AF6" i="59" s="1"/>
  <c r="Z12" i="43" l="1"/>
  <c r="WK6" i="59" s="1"/>
  <c r="WJ6" i="59"/>
  <c r="O17" i="56"/>
  <c r="LG6" i="59"/>
  <c r="N24" i="56"/>
  <c r="U24" i="56" s="1"/>
  <c r="GN6" i="59" s="1"/>
  <c r="G2" i="45"/>
  <c r="G2" i="44"/>
  <c r="I31" i="27"/>
  <c r="FG6" i="59" s="1"/>
  <c r="I24" i="27"/>
  <c r="EY6" i="59" s="1"/>
  <c r="I17" i="27"/>
  <c r="EQ6" i="59" s="1"/>
  <c r="I10" i="27"/>
  <c r="EI6" i="59" s="1"/>
  <c r="I3" i="27"/>
  <c r="EA6" i="59" s="1"/>
  <c r="N26" i="56" l="1"/>
  <c r="U26" i="56" s="1"/>
  <c r="GO6" i="59" s="1"/>
  <c r="GJ6" i="59"/>
  <c r="K46" i="46"/>
  <c r="J46" i="46"/>
  <c r="I46" i="46"/>
  <c r="H46" i="46"/>
  <c r="S12" i="46"/>
  <c r="C12" i="46"/>
  <c r="S7" i="46"/>
  <c r="U7" i="46" s="1"/>
  <c r="K46" i="45"/>
  <c r="J46" i="45"/>
  <c r="I46" i="45"/>
  <c r="H46" i="45"/>
  <c r="AA12" i="45"/>
  <c r="AC12" i="45" s="1"/>
  <c r="AE12" i="45" s="1"/>
  <c r="S12" i="45"/>
  <c r="U12" i="45" s="1"/>
  <c r="W12" i="45" s="1"/>
  <c r="L12" i="45"/>
  <c r="N12" i="45" s="1"/>
  <c r="P12" i="45" s="1"/>
  <c r="M12" i="45"/>
  <c r="O12" i="45" s="1"/>
  <c r="S7" i="45"/>
  <c r="U7" i="45" s="1"/>
  <c r="W7" i="45" s="1"/>
  <c r="K46" i="44"/>
  <c r="J46" i="44"/>
  <c r="I46" i="44"/>
  <c r="H46" i="44"/>
  <c r="AA12" i="44"/>
  <c r="AC12" i="44" s="1"/>
  <c r="AE12" i="44" s="1"/>
  <c r="S12" i="44"/>
  <c r="U12" i="44" s="1"/>
  <c r="W12" i="44" s="1"/>
  <c r="L12" i="44"/>
  <c r="N12" i="44" s="1"/>
  <c r="P12" i="44" s="1"/>
  <c r="S7" i="44"/>
  <c r="U7" i="44" s="1"/>
  <c r="W7" i="44" s="1"/>
  <c r="K46" i="43"/>
  <c r="J46" i="43"/>
  <c r="I46" i="43"/>
  <c r="H46" i="43"/>
  <c r="AA12" i="43"/>
  <c r="AC12" i="43" s="1"/>
  <c r="AE12" i="43" s="1"/>
  <c r="S12" i="43"/>
  <c r="U12" i="43" s="1"/>
  <c r="W12" i="43" s="1"/>
  <c r="P12" i="43"/>
  <c r="O12" i="43"/>
  <c r="N12" i="43"/>
  <c r="M12" i="43"/>
  <c r="L12" i="43"/>
  <c r="AB12" i="43"/>
  <c r="AD12" i="43" s="1"/>
  <c r="AF12" i="43" s="1"/>
  <c r="S7" i="43"/>
  <c r="R12" i="45" l="1"/>
  <c r="U12" i="46"/>
  <c r="W12" i="46" s="1"/>
  <c r="AA12" i="46" s="1"/>
  <c r="AC12" i="46" s="1"/>
  <c r="AE12" i="46" s="1"/>
  <c r="W7" i="46"/>
  <c r="AA7" i="46" s="1"/>
  <c r="AC7" i="46" s="1"/>
  <c r="AE7" i="46" s="1"/>
  <c r="R12" i="44"/>
  <c r="M12" i="44"/>
  <c r="O12" i="44" s="1"/>
  <c r="U7" i="43"/>
  <c r="W7" i="43" s="1"/>
  <c r="T12" i="43"/>
  <c r="V12" i="43" s="1"/>
  <c r="X12" i="43" s="1"/>
  <c r="T7" i="43"/>
  <c r="V7" i="43" s="1"/>
  <c r="T7" i="44"/>
  <c r="V7" i="44" s="1"/>
  <c r="T7" i="45"/>
  <c r="V7" i="45" s="1"/>
  <c r="Z12" i="45" l="1"/>
  <c r="ZG6" i="59" s="1"/>
  <c r="ZF6" i="59"/>
  <c r="Z12" i="44"/>
  <c r="XU6" i="59"/>
  <c r="R12" i="46"/>
  <c r="AAQ6" i="59" s="1"/>
  <c r="T12" i="45"/>
  <c r="V12" i="45" s="1"/>
  <c r="X12" i="45" s="1"/>
  <c r="T12" i="44"/>
  <c r="V12" i="44" s="1"/>
  <c r="X12" i="44" s="1"/>
  <c r="T7" i="46"/>
  <c r="X7" i="44"/>
  <c r="X7" i="45"/>
  <c r="X7" i="43"/>
  <c r="AB12" i="45" l="1"/>
  <c r="AD12" i="45" s="1"/>
  <c r="AF12" i="45" s="1"/>
  <c r="XV6" i="59"/>
  <c r="Z12" i="46"/>
  <c r="AAR6" i="59" s="1"/>
  <c r="T12" i="46"/>
  <c r="V12" i="46" s="1"/>
  <c r="AB12" i="44"/>
  <c r="AD12" i="44" s="1"/>
  <c r="AF12" i="44" s="1"/>
  <c r="V7" i="46"/>
  <c r="X7" i="46" s="1"/>
  <c r="AB7" i="46" s="1"/>
  <c r="X12" i="46" l="1"/>
  <c r="AB12" i="46" s="1"/>
  <c r="AD12" i="46" s="1"/>
  <c r="AF12" i="46" s="1"/>
  <c r="AD7" i="46"/>
  <c r="AF7" i="46" s="1"/>
</calcChain>
</file>

<file path=xl/sharedStrings.xml><?xml version="1.0" encoding="utf-8"?>
<sst xmlns="http://schemas.openxmlformats.org/spreadsheetml/2006/main" count="2839" uniqueCount="1206">
  <si>
    <t>代表事業者</t>
    <rPh sb="0" eb="5">
      <t>ダイヒョウジギョウシャ</t>
    </rPh>
    <phoneticPr fontId="5"/>
  </si>
  <si>
    <t>法人名</t>
    <rPh sb="0" eb="3">
      <t>ホウジンメイ</t>
    </rPh>
    <phoneticPr fontId="5"/>
  </si>
  <si>
    <t>法人所在地</t>
    <rPh sb="0" eb="5">
      <t>ホウジンショザイチ</t>
    </rPh>
    <phoneticPr fontId="5"/>
  </si>
  <si>
    <t>主な業務内容</t>
    <rPh sb="0" eb="1">
      <t>オモ</t>
    </rPh>
    <rPh sb="2" eb="4">
      <t>ギョウム</t>
    </rPh>
    <rPh sb="4" eb="6">
      <t>ナイヨウ</t>
    </rPh>
    <phoneticPr fontId="5"/>
  </si>
  <si>
    <t>産業分類コード</t>
    <rPh sb="0" eb="4">
      <t>サンギョウブンルイ</t>
    </rPh>
    <phoneticPr fontId="5"/>
  </si>
  <si>
    <t>法人</t>
    <rPh sb="0" eb="2">
      <t>ホウジン</t>
    </rPh>
    <phoneticPr fontId="5"/>
  </si>
  <si>
    <t>事業実施
責任者</t>
    <rPh sb="0" eb="2">
      <t>ジギョウ</t>
    </rPh>
    <rPh sb="2" eb="4">
      <t>ジッシ</t>
    </rPh>
    <rPh sb="5" eb="8">
      <t>セキニンシャ</t>
    </rPh>
    <phoneticPr fontId="5"/>
  </si>
  <si>
    <t>部署</t>
    <rPh sb="0" eb="2">
      <t>ブショ</t>
    </rPh>
    <phoneticPr fontId="5"/>
  </si>
  <si>
    <t>役職</t>
    <rPh sb="0" eb="2">
      <t>ヤクショク</t>
    </rPh>
    <phoneticPr fontId="5"/>
  </si>
  <si>
    <t>氏名</t>
    <rPh sb="0" eb="2">
      <t>シメイ</t>
    </rPh>
    <phoneticPr fontId="5"/>
  </si>
  <si>
    <t>経理責任者</t>
    <rPh sb="0" eb="5">
      <t>ケイリセキニンシャ</t>
    </rPh>
    <phoneticPr fontId="5"/>
  </si>
  <si>
    <t>区分</t>
    <rPh sb="0" eb="2">
      <t>クブン</t>
    </rPh>
    <phoneticPr fontId="5"/>
  </si>
  <si>
    <t>事務代行者</t>
    <rPh sb="0" eb="5">
      <t>ジムダイコウシャ</t>
    </rPh>
    <phoneticPr fontId="5"/>
  </si>
  <si>
    <t>勤務先住所</t>
    <rPh sb="0" eb="5">
      <t>キンムサキジュウショ</t>
    </rPh>
    <phoneticPr fontId="5"/>
  </si>
  <si>
    <t>電話番号</t>
    <rPh sb="0" eb="4">
      <t>デンワバンゴウ</t>
    </rPh>
    <phoneticPr fontId="5"/>
  </si>
  <si>
    <t>工場・事業場名</t>
    <rPh sb="0" eb="2">
      <t>コウジョウ</t>
    </rPh>
    <rPh sb="3" eb="6">
      <t>ジギョウジョウ</t>
    </rPh>
    <rPh sb="6" eb="7">
      <t>メイ</t>
    </rPh>
    <phoneticPr fontId="5"/>
  </si>
  <si>
    <t>住所</t>
    <rPh sb="0" eb="2">
      <t>ジュウショ</t>
    </rPh>
    <phoneticPr fontId="5"/>
  </si>
  <si>
    <t>主な業務内容</t>
    <rPh sb="0" eb="1">
      <t>オモ</t>
    </rPh>
    <rPh sb="2" eb="6">
      <t>ギョウムナイヨウ</t>
    </rPh>
    <phoneticPr fontId="5"/>
  </si>
  <si>
    <t>申請区分</t>
    <rPh sb="0" eb="4">
      <t>シンセイクブン</t>
    </rPh>
    <phoneticPr fontId="5"/>
  </si>
  <si>
    <t>E-mail</t>
    <phoneticPr fontId="5"/>
  </si>
  <si>
    <t>代表事業者の
事務連絡先</t>
    <rPh sb="0" eb="5">
      <t>ダイヒョウジギョウシャ</t>
    </rPh>
    <rPh sb="7" eb="12">
      <t>ジムレンラクサキ</t>
    </rPh>
    <phoneticPr fontId="5"/>
  </si>
  <si>
    <t>事業名</t>
    <rPh sb="0" eb="3">
      <t>ジギョウメイ</t>
    </rPh>
    <phoneticPr fontId="5"/>
  </si>
  <si>
    <t>事業完了日</t>
    <rPh sb="0" eb="2">
      <t>ジギョウ</t>
    </rPh>
    <rPh sb="2" eb="4">
      <t>カンリョウ</t>
    </rPh>
    <rPh sb="4" eb="5">
      <t>ビ</t>
    </rPh>
    <phoneticPr fontId="5"/>
  </si>
  <si>
    <t>補助対象設備</t>
    <rPh sb="0" eb="6">
      <t>ホジョタイショウセツビ</t>
    </rPh>
    <phoneticPr fontId="5"/>
  </si>
  <si>
    <t>自主的対策</t>
    <rPh sb="0" eb="5">
      <t>ジシュテキタイサク</t>
    </rPh>
    <phoneticPr fontId="5"/>
  </si>
  <si>
    <t>t-CO2</t>
    <phoneticPr fontId="5"/>
  </si>
  <si>
    <t>t-CO2/年</t>
    <rPh sb="6" eb="7">
      <t>ネン</t>
    </rPh>
    <phoneticPr fontId="5"/>
  </si>
  <si>
    <t>工場・事業場の
CO2排出削減量</t>
    <rPh sb="0" eb="2">
      <t>コウジョウ</t>
    </rPh>
    <rPh sb="3" eb="6">
      <t>ジギョウジョウ</t>
    </rPh>
    <rPh sb="11" eb="16">
      <t>ハイシュツサクゲンリョウ</t>
    </rPh>
    <phoneticPr fontId="5"/>
  </si>
  <si>
    <t>主要システム系統の
CO2排出削減量</t>
    <rPh sb="0" eb="2">
      <t>シュヨウ</t>
    </rPh>
    <rPh sb="6" eb="8">
      <t>ケイトウ</t>
    </rPh>
    <rPh sb="13" eb="18">
      <t>ハイシュツサクゲンリョウ</t>
    </rPh>
    <phoneticPr fontId="5"/>
  </si>
  <si>
    <t>B</t>
    <phoneticPr fontId="5"/>
  </si>
  <si>
    <t>C</t>
    <phoneticPr fontId="5"/>
  </si>
  <si>
    <t>D</t>
    <phoneticPr fontId="5"/>
  </si>
  <si>
    <t>F</t>
    <phoneticPr fontId="5"/>
  </si>
  <si>
    <t>G</t>
    <phoneticPr fontId="5"/>
  </si>
  <si>
    <t>H</t>
    <phoneticPr fontId="5"/>
  </si>
  <si>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5"/>
  </si>
  <si>
    <t>法定耐用年数×CO2排出削減量の合計</t>
    <rPh sb="0" eb="6">
      <t>ホウテイタイヨウネンスウ</t>
    </rPh>
    <rPh sb="10" eb="15">
      <t>ハイシュツサクゲンリョウ</t>
    </rPh>
    <rPh sb="16" eb="18">
      <t>ゴウケイ</t>
    </rPh>
    <phoneticPr fontId="5"/>
  </si>
  <si>
    <t>年・t-CO2</t>
    <rPh sb="0" eb="1">
      <t>ネン</t>
    </rPh>
    <phoneticPr fontId="5"/>
  </si>
  <si>
    <t>年間のランニングコスト削減額</t>
    <rPh sb="0" eb="2">
      <t>ネンカン</t>
    </rPh>
    <rPh sb="11" eb="13">
      <t>サクゲン</t>
    </rPh>
    <rPh sb="13" eb="14">
      <t>ガク</t>
    </rPh>
    <phoneticPr fontId="5"/>
  </si>
  <si>
    <t>円</t>
    <rPh sb="0" eb="1">
      <t>エン</t>
    </rPh>
    <phoneticPr fontId="5"/>
  </si>
  <si>
    <t>総事業費</t>
    <rPh sb="0" eb="4">
      <t>ソウジギョウヒ</t>
    </rPh>
    <phoneticPr fontId="5"/>
  </si>
  <si>
    <t>補助基本額</t>
    <rPh sb="0" eb="5">
      <t>ホジョキホンガク</t>
    </rPh>
    <phoneticPr fontId="5"/>
  </si>
  <si>
    <t>I</t>
    <phoneticPr fontId="5"/>
  </si>
  <si>
    <t>J</t>
    <phoneticPr fontId="5"/>
  </si>
  <si>
    <t>K</t>
    <phoneticPr fontId="5"/>
  </si>
  <si>
    <t>L</t>
    <phoneticPr fontId="5"/>
  </si>
  <si>
    <t>=</t>
    <phoneticPr fontId="5"/>
  </si>
  <si>
    <t>÷</t>
    <phoneticPr fontId="5"/>
  </si>
  <si>
    <t>ア　共通のパラメータ</t>
    <rPh sb="2" eb="4">
      <t>キョウツウ</t>
    </rPh>
    <phoneticPr fontId="5"/>
  </si>
  <si>
    <t>+</t>
    <phoneticPr fontId="5"/>
  </si>
  <si>
    <t>M</t>
    <phoneticPr fontId="5"/>
  </si>
  <si>
    <t>イ　工場・事業場のパラメータ</t>
    <rPh sb="2" eb="4">
      <t>コウジョウ</t>
    </rPh>
    <rPh sb="5" eb="8">
      <t>ジギョウジョウ</t>
    </rPh>
    <phoneticPr fontId="5"/>
  </si>
  <si>
    <t>ウ　主要システム系統のパラメータ</t>
    <rPh sb="2" eb="4">
      <t>シュヨウ</t>
    </rPh>
    <rPh sb="8" eb="10">
      <t>ケイトウ</t>
    </rPh>
    <phoneticPr fontId="5"/>
  </si>
  <si>
    <t>N</t>
    <phoneticPr fontId="5"/>
  </si>
  <si>
    <t>%</t>
    <phoneticPr fontId="5"/>
  </si>
  <si>
    <t>部署</t>
    <phoneticPr fontId="5"/>
  </si>
  <si>
    <t>役職</t>
    <phoneticPr fontId="5"/>
  </si>
  <si>
    <t>電話番号</t>
    <phoneticPr fontId="5"/>
  </si>
  <si>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5"/>
  </si>
  <si>
    <t>参加形態</t>
    <phoneticPr fontId="5"/>
  </si>
  <si>
    <t>事業形態</t>
    <phoneticPr fontId="5"/>
  </si>
  <si>
    <t>単・複数年度</t>
    <phoneticPr fontId="5"/>
  </si>
  <si>
    <t>単独参加</t>
    <phoneticPr fontId="5"/>
  </si>
  <si>
    <t>グループ参加</t>
    <phoneticPr fontId="5"/>
  </si>
  <si>
    <t>工場</t>
    <phoneticPr fontId="5"/>
  </si>
  <si>
    <t>事業場</t>
    <phoneticPr fontId="5"/>
  </si>
  <si>
    <t>単年度事業</t>
    <phoneticPr fontId="5"/>
  </si>
  <si>
    <t>複数年度事業</t>
    <phoneticPr fontId="5"/>
  </si>
  <si>
    <t>投資回収年数
(年)</t>
    <rPh sb="0" eb="6">
      <t>トウシカイシュウネンスウ</t>
    </rPh>
    <rPh sb="8" eb="9">
      <t>ネン</t>
    </rPh>
    <phoneticPr fontId="5"/>
  </si>
  <si>
    <t>費用対効果
(円/t-CO2)</t>
    <rPh sb="0" eb="5">
      <t>ヒヨウタイコウカ</t>
    </rPh>
    <phoneticPr fontId="5"/>
  </si>
  <si>
    <t>（１）補助対象設備名称</t>
    <rPh sb="3" eb="9">
      <t>ホジョタイショウセツビ</t>
    </rPh>
    <rPh sb="9" eb="11">
      <t>メイショウ</t>
    </rPh>
    <phoneticPr fontId="5"/>
  </si>
  <si>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5"/>
  </si>
  <si>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5"/>
  </si>
  <si>
    <t>代表事業者</t>
    <rPh sb="0" eb="5">
      <t>ダイヒョウジギョウシャ</t>
    </rPh>
    <phoneticPr fontId="5"/>
  </si>
  <si>
    <t>No.</t>
    <phoneticPr fontId="5"/>
  </si>
  <si>
    <t>法人名</t>
    <rPh sb="0" eb="3">
      <t>ホウジンメイ</t>
    </rPh>
    <phoneticPr fontId="5"/>
  </si>
  <si>
    <t>共同事業者</t>
    <rPh sb="0" eb="2">
      <t>キョウドウ</t>
    </rPh>
    <rPh sb="2" eb="4">
      <t>ジギョウ</t>
    </rPh>
    <rPh sb="4" eb="5">
      <t>シャ</t>
    </rPh>
    <phoneticPr fontId="5"/>
  </si>
  <si>
    <t>削減協力者</t>
    <rPh sb="0" eb="2">
      <t>サクゲン</t>
    </rPh>
    <rPh sb="2" eb="5">
      <t>キョウリョクシャ</t>
    </rPh>
    <phoneticPr fontId="5"/>
  </si>
  <si>
    <t>事業実施
責任者</t>
    <phoneticPr fontId="5"/>
  </si>
  <si>
    <t>電話番号</t>
    <phoneticPr fontId="5"/>
  </si>
  <si>
    <t>部署</t>
    <phoneticPr fontId="5"/>
  </si>
  <si>
    <t>役職</t>
    <phoneticPr fontId="5"/>
  </si>
  <si>
    <t>氏名</t>
    <phoneticPr fontId="5"/>
  </si>
  <si>
    <t>E-mail</t>
    <phoneticPr fontId="5"/>
  </si>
  <si>
    <t>共同事業者の
事務連絡先</t>
    <phoneticPr fontId="5"/>
  </si>
  <si>
    <t>区分</t>
    <phoneticPr fontId="5"/>
  </si>
  <si>
    <t>法人名</t>
    <phoneticPr fontId="5"/>
  </si>
  <si>
    <t>勤務先
住所</t>
    <phoneticPr fontId="5"/>
  </si>
  <si>
    <t>共同事業者</t>
    <rPh sb="0" eb="5">
      <t>キョウドウジギョウシャ</t>
    </rPh>
    <phoneticPr fontId="5"/>
  </si>
  <si>
    <t>事務代行者</t>
    <phoneticPr fontId="5"/>
  </si>
  <si>
    <t>補助事業の区分</t>
    <rPh sb="0" eb="4">
      <t>ホジョジギョウ</t>
    </rPh>
    <rPh sb="5" eb="7">
      <t>クブン</t>
    </rPh>
    <phoneticPr fontId="5"/>
  </si>
  <si>
    <t>GAJ事業番号</t>
    <rPh sb="3" eb="5">
      <t>ジギョウ</t>
    </rPh>
    <rPh sb="5" eb="7">
      <t>バンゴウ</t>
    </rPh>
    <phoneticPr fontId="5"/>
  </si>
  <si>
    <t>１．代表事業者－1</t>
    <rPh sb="2" eb="7">
      <t>ダイヒョウジギョウシャ</t>
    </rPh>
    <phoneticPr fontId="5"/>
  </si>
  <si>
    <t>３．共同事業者</t>
    <rPh sb="2" eb="7">
      <t>キョウドウジギョウシャ</t>
    </rPh>
    <phoneticPr fontId="5"/>
  </si>
  <si>
    <t>代表事業者名</t>
    <rPh sb="0" eb="6">
      <t>ダイヒョウジギョウシャメイ</t>
    </rPh>
    <phoneticPr fontId="5"/>
  </si>
  <si>
    <t>協力者の位置付け</t>
    <rPh sb="0" eb="3">
      <t>キョウリョクシャ</t>
    </rPh>
    <rPh sb="4" eb="7">
      <t>イチヅ</t>
    </rPh>
    <phoneticPr fontId="5"/>
  </si>
  <si>
    <t>削減協力者名</t>
    <rPh sb="0" eb="2">
      <t>サクゲン</t>
    </rPh>
    <rPh sb="2" eb="6">
      <t>キョウリョクシャメイ</t>
    </rPh>
    <phoneticPr fontId="5"/>
  </si>
  <si>
    <t>削減協力者追加</t>
    <rPh sb="0" eb="2">
      <t>サクゲン</t>
    </rPh>
    <rPh sb="2" eb="5">
      <t>キョウリョクシャ</t>
    </rPh>
    <rPh sb="5" eb="7">
      <t>ツイカ</t>
    </rPh>
    <phoneticPr fontId="5"/>
  </si>
  <si>
    <t>実施年度</t>
    <rPh sb="0" eb="4">
      <t>ジッシネンド</t>
    </rPh>
    <phoneticPr fontId="5"/>
  </si>
  <si>
    <t>所要経費</t>
    <rPh sb="0" eb="4">
      <t>ショヨウケイヒ</t>
    </rPh>
    <phoneticPr fontId="5"/>
  </si>
  <si>
    <t>(1)総事業費</t>
    <phoneticPr fontId="5"/>
  </si>
  <si>
    <t>(2)寄付金その他の収入</t>
    <phoneticPr fontId="5"/>
  </si>
  <si>
    <t>(3)差引額
　　(1) － (2)</t>
    <phoneticPr fontId="5"/>
  </si>
  <si>
    <t>(4)補助対象経費
    支出予定額</t>
    <phoneticPr fontId="5"/>
  </si>
  <si>
    <t>(5)基準額
（内示通知書の補助
　　基本額）</t>
    <phoneticPr fontId="5"/>
  </si>
  <si>
    <t>(6)選定額
　　(4)の額</t>
    <phoneticPr fontId="5"/>
  </si>
  <si>
    <t>(7)補助基本額
　　(3)と(6)を比較して
　　　少ない方の額</t>
    <phoneticPr fontId="5"/>
  </si>
  <si>
    <t>(8)補助金所要額
　　(7)X1/3
　　千円未満切り捨て</t>
    <phoneticPr fontId="5"/>
  </si>
  <si>
    <t>補助対象経費支出予定額内訳</t>
    <phoneticPr fontId="5"/>
  </si>
  <si>
    <t>経費区分・費目</t>
    <rPh sb="0" eb="2">
      <t>ケイヒ</t>
    </rPh>
    <rPh sb="2" eb="4">
      <t>クブン</t>
    </rPh>
    <rPh sb="5" eb="7">
      <t>ヒモク</t>
    </rPh>
    <phoneticPr fontId="5"/>
  </si>
  <si>
    <t>金額</t>
    <rPh sb="0" eb="2">
      <t>キンガク</t>
    </rPh>
    <phoneticPr fontId="5"/>
  </si>
  <si>
    <t>積算内容</t>
    <rPh sb="0" eb="4">
      <t>セキサンナイヨウ</t>
    </rPh>
    <phoneticPr fontId="5"/>
  </si>
  <si>
    <t>資料番号</t>
    <rPh sb="0" eb="4">
      <t>シリョウバンゴウ</t>
    </rPh>
    <phoneticPr fontId="5"/>
  </si>
  <si>
    <t>細分・設備名称</t>
    <rPh sb="0" eb="2">
      <t>サイブン</t>
    </rPh>
    <rPh sb="3" eb="7">
      <t>セツビメイショウ</t>
    </rPh>
    <phoneticPr fontId="5"/>
  </si>
  <si>
    <t>合計</t>
    <rPh sb="0" eb="2">
      <t>ゴウケイ</t>
    </rPh>
    <phoneticPr fontId="5"/>
  </si>
  <si>
    <t>購入予定の主な財産の内訳（一品、一組又は一式の価格が５０万円以上のもの）</t>
    <phoneticPr fontId="5"/>
  </si>
  <si>
    <t>名称</t>
    <rPh sb="0" eb="2">
      <t>メイショウ</t>
    </rPh>
    <phoneticPr fontId="5"/>
  </si>
  <si>
    <t>仕様</t>
    <rPh sb="0" eb="2">
      <t>シヨウ</t>
    </rPh>
    <phoneticPr fontId="5"/>
  </si>
  <si>
    <t>数量</t>
    <rPh sb="0" eb="2">
      <t>スウリョウ</t>
    </rPh>
    <phoneticPr fontId="5"/>
  </si>
  <si>
    <t>単価</t>
    <rPh sb="0" eb="2">
      <t>タンカ</t>
    </rPh>
    <phoneticPr fontId="5"/>
  </si>
  <si>
    <t>金額</t>
    <rPh sb="0" eb="2">
      <t>キンガク</t>
    </rPh>
    <phoneticPr fontId="5"/>
  </si>
  <si>
    <t>購入予定時期</t>
    <rPh sb="0" eb="6">
      <t>コウニュウヨテイジキ</t>
    </rPh>
    <phoneticPr fontId="5"/>
  </si>
  <si>
    <t>代表事業者－1</t>
    <phoneticPr fontId="5"/>
  </si>
  <si>
    <t>代表事業者－2</t>
    <phoneticPr fontId="5"/>
  </si>
  <si>
    <t>代表事業者－1,2 まとめ</t>
    <phoneticPr fontId="5"/>
  </si>
  <si>
    <t>基本情報</t>
    <rPh sb="0" eb="4">
      <t>キホンジョウホウ</t>
    </rPh>
    <phoneticPr fontId="5"/>
  </si>
  <si>
    <t>③パラメータの計算</t>
    <rPh sb="7" eb="9">
      <t>ケイサン</t>
    </rPh>
    <phoneticPr fontId="5"/>
  </si>
  <si>
    <t>A1</t>
    <phoneticPr fontId="5"/>
  </si>
  <si>
    <t>A2</t>
    <phoneticPr fontId="5"/>
  </si>
  <si>
    <t>E1</t>
    <phoneticPr fontId="5"/>
  </si>
  <si>
    <t>E2</t>
    <phoneticPr fontId="5"/>
  </si>
  <si>
    <t>法人番号</t>
    <rPh sb="0" eb="4">
      <t>ホウジンバンゴウ</t>
    </rPh>
    <phoneticPr fontId="5"/>
  </si>
  <si>
    <t>（１）事業実施場所</t>
    <rPh sb="3" eb="9">
      <t>ジギョウジッシバショ</t>
    </rPh>
    <phoneticPr fontId="5"/>
  </si>
  <si>
    <t>（２）事業実施場所</t>
    <rPh sb="3" eb="9">
      <t>ジギョウジッシバショ</t>
    </rPh>
    <phoneticPr fontId="5"/>
  </si>
  <si>
    <t>（３）事業実施場所</t>
    <rPh sb="3" eb="9">
      <t>ジギョウジッシバショ</t>
    </rPh>
    <phoneticPr fontId="5"/>
  </si>
  <si>
    <t>（４）事業実施場所</t>
    <rPh sb="3" eb="9">
      <t>ジギョウジッシバショ</t>
    </rPh>
    <phoneticPr fontId="5"/>
  </si>
  <si>
    <t>代表事業者数</t>
    <rPh sb="0" eb="2">
      <t>ダイヒョウ</t>
    </rPh>
    <rPh sb="2" eb="6">
      <t>ジギョウシャスウ</t>
    </rPh>
    <phoneticPr fontId="5"/>
  </si>
  <si>
    <t>代表事業者ー１</t>
    <rPh sb="0" eb="5">
      <t>ダイヒョウジギョウシャ</t>
    </rPh>
    <phoneticPr fontId="5"/>
  </si>
  <si>
    <t>記入上の注意</t>
    <rPh sb="0" eb="3">
      <t>キニュウジョウ</t>
    </rPh>
    <rPh sb="4" eb="6">
      <t>チュウイ</t>
    </rPh>
    <phoneticPr fontId="5"/>
  </si>
  <si>
    <t>（４）敷地境界</t>
    <rPh sb="3" eb="7">
      <t>シキチキョウカイ</t>
    </rPh>
    <phoneticPr fontId="5"/>
  </si>
  <si>
    <t>敷地図</t>
    <rPh sb="2" eb="3">
      <t>ズ</t>
    </rPh>
    <phoneticPr fontId="5"/>
  </si>
  <si>
    <t>敷地内における化石燃料設備(ボイラー等)、他社から供給を受けた電力・熱を使用する主な設備
（主な設備を箇条書きで記載）</t>
    <phoneticPr fontId="5"/>
  </si>
  <si>
    <t>提出した
公的資料</t>
    <rPh sb="0" eb="2">
      <t>テイシュツ</t>
    </rPh>
    <rPh sb="5" eb="7">
      <t>コウテキ</t>
    </rPh>
    <rPh sb="7" eb="9">
      <t>シリョウ</t>
    </rPh>
    <phoneticPr fontId="5"/>
  </si>
  <si>
    <t>工場立地法届出</t>
    <rPh sb="0" eb="7">
      <t>コウジョウリッチホウトドケデ</t>
    </rPh>
    <phoneticPr fontId="5"/>
  </si>
  <si>
    <t>消防法届出</t>
    <rPh sb="0" eb="5">
      <t>ショウボウホウトドケデ</t>
    </rPh>
    <phoneticPr fontId="5"/>
  </si>
  <si>
    <t>建築基準法届出</t>
    <rPh sb="0" eb="5">
      <t>ケンチクキジュンホウ</t>
    </rPh>
    <rPh sb="5" eb="7">
      <t>トドケデ</t>
    </rPh>
    <phoneticPr fontId="5"/>
  </si>
  <si>
    <t>その他</t>
    <rPh sb="2" eb="3">
      <t>タ</t>
    </rPh>
    <phoneticPr fontId="5"/>
  </si>
  <si>
    <t>その他の場合名称を記載</t>
    <rPh sb="2" eb="3">
      <t>タ</t>
    </rPh>
    <rPh sb="4" eb="6">
      <t>バアイ</t>
    </rPh>
    <rPh sb="6" eb="8">
      <t>メイショウ</t>
    </rPh>
    <rPh sb="9" eb="11">
      <t>キサイ</t>
    </rPh>
    <phoneticPr fontId="5"/>
  </si>
  <si>
    <t>（注)グループ申請で敷地境界が複数個所ある場合は,グループ申請のシートを使用して下さい。</t>
    <phoneticPr fontId="5"/>
  </si>
  <si>
    <t>（１）敷地境界</t>
    <rPh sb="3" eb="7">
      <t>シキチキョウカイ</t>
    </rPh>
    <phoneticPr fontId="5"/>
  </si>
  <si>
    <t>（３）敷地境界</t>
    <rPh sb="3" eb="7">
      <t>シキチキョウカイ</t>
    </rPh>
    <phoneticPr fontId="5"/>
  </si>
  <si>
    <t>（１）代表事業者の責任</t>
    <rPh sb="3" eb="8">
      <t>ダイヒョウジギョウシャ</t>
    </rPh>
    <rPh sb="9" eb="11">
      <t>セキニン</t>
    </rPh>
    <phoneticPr fontId="5"/>
  </si>
  <si>
    <t>（２）代表事業者ー1の情報</t>
    <rPh sb="3" eb="8">
      <t>ダイヒョウジギョウシャ</t>
    </rPh>
    <rPh sb="11" eb="13">
      <t>ジョウホウ</t>
    </rPh>
    <phoneticPr fontId="5"/>
  </si>
  <si>
    <t>代表事業者ー2</t>
    <rPh sb="0" eb="5">
      <t>ダイヒョウジギョウシャ</t>
    </rPh>
    <phoneticPr fontId="5"/>
  </si>
  <si>
    <t>代表事業者の責任について確認した</t>
    <rPh sb="0" eb="5">
      <t>ダイヒョウジギョウシャ</t>
    </rPh>
    <rPh sb="6" eb="8">
      <t>セキニン</t>
    </rPh>
    <rPh sb="12" eb="14">
      <t>カクニン</t>
    </rPh>
    <phoneticPr fontId="5"/>
  </si>
  <si>
    <t>シート名称</t>
    <rPh sb="3" eb="5">
      <t>メイショウ</t>
    </rPh>
    <phoneticPr fontId="5"/>
  </si>
  <si>
    <t>1.代表事業者_1</t>
    <rPh sb="2" eb="7">
      <t>ダイヒョウジギョウシャ</t>
    </rPh>
    <phoneticPr fontId="5"/>
  </si>
  <si>
    <t>3.共同事業者</t>
    <phoneticPr fontId="5"/>
  </si>
  <si>
    <t>削減協力者追加</t>
    <phoneticPr fontId="5"/>
  </si>
  <si>
    <t>〇</t>
    <phoneticPr fontId="5"/>
  </si>
  <si>
    <t>2.代表事業者_2</t>
    <rPh sb="2" eb="7">
      <t>ダイヒョウジギョウシャ</t>
    </rPh>
    <phoneticPr fontId="5"/>
  </si>
  <si>
    <t>×</t>
    <phoneticPr fontId="5"/>
  </si>
  <si>
    <t>グループ申請無</t>
    <rPh sb="4" eb="6">
      <t>シンセイ</t>
    </rPh>
    <rPh sb="6" eb="7">
      <t>ナ</t>
    </rPh>
    <phoneticPr fontId="5"/>
  </si>
  <si>
    <t>グループ申請有</t>
    <rPh sb="4" eb="6">
      <t>シンセイ</t>
    </rPh>
    <rPh sb="6" eb="7">
      <t>ア</t>
    </rPh>
    <phoneticPr fontId="5"/>
  </si>
  <si>
    <t>追加無</t>
    <rPh sb="0" eb="2">
      <t>ツイカ</t>
    </rPh>
    <rPh sb="2" eb="3">
      <t>ナ</t>
    </rPh>
    <phoneticPr fontId="5"/>
  </si>
  <si>
    <t>追加有</t>
    <rPh sb="0" eb="3">
      <t>ツイカアリ</t>
    </rPh>
    <phoneticPr fontId="5"/>
  </si>
  <si>
    <t>（１）シートの選択</t>
    <rPh sb="7" eb="9">
      <t>センタク</t>
    </rPh>
    <phoneticPr fontId="5"/>
  </si>
  <si>
    <t>表紙等</t>
    <rPh sb="0" eb="2">
      <t>ヒョウシ</t>
    </rPh>
    <rPh sb="2" eb="3">
      <t>ナド</t>
    </rPh>
    <phoneticPr fontId="5"/>
  </si>
  <si>
    <t>（２）代表事業者ー2の情報</t>
    <rPh sb="3" eb="8">
      <t>ダイヒョウジギョウシャ</t>
    </rPh>
    <rPh sb="11" eb="13">
      <t>ジョウホウ</t>
    </rPh>
    <phoneticPr fontId="5"/>
  </si>
  <si>
    <t>（２）敷地境界</t>
    <rPh sb="3" eb="7">
      <t>シキチキョウカイ</t>
    </rPh>
    <phoneticPr fontId="5"/>
  </si>
  <si>
    <t>郵便番号</t>
    <rPh sb="0" eb="4">
      <t>ユウビンバンゴウ</t>
    </rPh>
    <phoneticPr fontId="5"/>
  </si>
  <si>
    <t>郵便番号</t>
    <rPh sb="0" eb="4">
      <t>ユウビンバンゴウ</t>
    </rPh>
    <phoneticPr fontId="5"/>
  </si>
  <si>
    <t>ー</t>
  </si>
  <si>
    <t>ー</t>
    <phoneticPr fontId="5"/>
  </si>
  <si>
    <t>{(</t>
    <phoneticPr fontId="5"/>
  </si>
  <si>
    <t>)÷</t>
    <phoneticPr fontId="5"/>
  </si>
  <si>
    <t>}</t>
    <phoneticPr fontId="5"/>
  </si>
  <si>
    <t>１者</t>
    <phoneticPr fontId="5"/>
  </si>
  <si>
    <t>２者</t>
    <phoneticPr fontId="5"/>
  </si>
  <si>
    <t>代表事業者１者</t>
    <rPh sb="0" eb="5">
      <t>ダイヒョウジギョウシャ</t>
    </rPh>
    <rPh sb="6" eb="7">
      <t>モノ</t>
    </rPh>
    <phoneticPr fontId="5"/>
  </si>
  <si>
    <t>代表事業者２者</t>
    <rPh sb="0" eb="5">
      <t>ダイヒョウジギョウシャ</t>
    </rPh>
    <rPh sb="6" eb="7">
      <t>モノ</t>
    </rPh>
    <phoneticPr fontId="5"/>
  </si>
  <si>
    <t>1.代表事業者1者</t>
    <rPh sb="8" eb="9">
      <t>モノ</t>
    </rPh>
    <phoneticPr fontId="5"/>
  </si>
  <si>
    <t>2.代表事業者2者(1)</t>
    <rPh sb="8" eb="9">
      <t>モノ</t>
    </rPh>
    <phoneticPr fontId="5"/>
  </si>
  <si>
    <t>3.代表事業者2者(2)</t>
    <rPh sb="8" eb="9">
      <t>モノ</t>
    </rPh>
    <phoneticPr fontId="5"/>
  </si>
  <si>
    <t>4.代表事業者2者(3)</t>
    <rPh sb="8" eb="9">
      <t>モノ</t>
    </rPh>
    <phoneticPr fontId="5"/>
  </si>
  <si>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5"/>
  </si>
  <si>
    <t>①年間ランニングコスト削減額</t>
    <rPh sb="1" eb="3">
      <t>ネンカン</t>
    </rPh>
    <rPh sb="11" eb="14">
      <t>サクゲンガク</t>
    </rPh>
    <phoneticPr fontId="5"/>
  </si>
  <si>
    <t>個票番号</t>
    <rPh sb="0" eb="4">
      <t>コヒョウバンゴウ</t>
    </rPh>
    <phoneticPr fontId="5"/>
  </si>
  <si>
    <t>年間ランニングコスト削減額</t>
    <phoneticPr fontId="5"/>
  </si>
  <si>
    <t>計</t>
    <rPh sb="0" eb="1">
      <t>ケイ</t>
    </rPh>
    <phoneticPr fontId="5"/>
  </si>
  <si>
    <t>総計</t>
    <rPh sb="0" eb="2">
      <t>ソウケイ</t>
    </rPh>
    <phoneticPr fontId="5"/>
  </si>
  <si>
    <t>②法定耐用年数×CO2削減量</t>
    <rPh sb="1" eb="7">
      <t>ホウテイタイヨウネンスウ</t>
    </rPh>
    <rPh sb="11" eb="14">
      <t>サクゲンリョウ</t>
    </rPh>
    <phoneticPr fontId="5"/>
  </si>
  <si>
    <t>補助対象設備だけを記載（自主的対策のものは記載しない）</t>
    <rPh sb="0" eb="6">
      <t>ホジョタイショウセツビ</t>
    </rPh>
    <rPh sb="9" eb="11">
      <t>キサイ</t>
    </rPh>
    <rPh sb="12" eb="17">
      <t>ジシュテキタイサク</t>
    </rPh>
    <rPh sb="21" eb="23">
      <t>キサイ</t>
    </rPh>
    <phoneticPr fontId="5"/>
  </si>
  <si>
    <t>年</t>
    <rPh sb="0" eb="1">
      <t>ネン</t>
    </rPh>
    <phoneticPr fontId="5"/>
  </si>
  <si>
    <t>(1) × (2)</t>
    <phoneticPr fontId="5"/>
  </si>
  <si>
    <t>５．事業のパラメータ(2)</t>
    <rPh sb="2" eb="4">
      <t>ジギョウ</t>
    </rPh>
    <phoneticPr fontId="5"/>
  </si>
  <si>
    <t>年度</t>
    <rPh sb="0" eb="2">
      <t>ネンド</t>
    </rPh>
    <phoneticPr fontId="5"/>
  </si>
  <si>
    <t>補助事業名</t>
    <rPh sb="0" eb="5">
      <t>ホジョジギョウメイ</t>
    </rPh>
    <phoneticPr fontId="5"/>
  </si>
  <si>
    <t>補助率</t>
    <rPh sb="0" eb="3">
      <t>ホジョリツ</t>
    </rPh>
    <phoneticPr fontId="5"/>
  </si>
  <si>
    <t>取得年月
(採択予定時期)</t>
    <rPh sb="0" eb="4">
      <t>シュトクネンゲツ</t>
    </rPh>
    <rPh sb="6" eb="12">
      <t>サイタクヨテイジキ</t>
    </rPh>
    <phoneticPr fontId="5"/>
  </si>
  <si>
    <t>対象設備名</t>
    <rPh sb="0" eb="5">
      <t>タイショウセツビメイ</t>
    </rPh>
    <phoneticPr fontId="5"/>
  </si>
  <si>
    <t>総事業費に含まれる自主的対策</t>
    <rPh sb="0" eb="4">
      <t>ソウジギョウヒ</t>
    </rPh>
    <rPh sb="5" eb="6">
      <t>フク</t>
    </rPh>
    <rPh sb="9" eb="11">
      <t>ジシュ</t>
    </rPh>
    <rPh sb="11" eb="12">
      <t>テキ</t>
    </rPh>
    <rPh sb="12" eb="14">
      <t>タイサク</t>
    </rPh>
    <phoneticPr fontId="5"/>
  </si>
  <si>
    <t>設備名称</t>
    <rPh sb="0" eb="4">
      <t>セツビメイショウ</t>
    </rPh>
    <phoneticPr fontId="5"/>
  </si>
  <si>
    <t>法定耐用
年数(1)</t>
    <rPh sb="0" eb="2">
      <t>ホウテイ</t>
    </rPh>
    <rPh sb="2" eb="4">
      <t>タイヨウ</t>
    </rPh>
    <rPh sb="5" eb="7">
      <t>ネンスウ</t>
    </rPh>
    <phoneticPr fontId="5"/>
  </si>
  <si>
    <t>CO2
削減量(2)</t>
    <rPh sb="4" eb="7">
      <t>サクゲンリョウ</t>
    </rPh>
    <phoneticPr fontId="5"/>
  </si>
  <si>
    <t>個票
番号</t>
    <rPh sb="0" eb="2">
      <t>コヒョウ</t>
    </rPh>
    <rPh sb="3" eb="5">
      <t>バンゴウ</t>
    </rPh>
    <phoneticPr fontId="5"/>
  </si>
  <si>
    <t>4.事業のパラメータ(1)</t>
    <phoneticPr fontId="5"/>
  </si>
  <si>
    <t>5.事業のパラメータ(2)</t>
    <phoneticPr fontId="5"/>
  </si>
  <si>
    <t xml:space="preserve">敷地図
</t>
    <rPh sb="2" eb="3">
      <t>ズ</t>
    </rPh>
    <phoneticPr fontId="5"/>
  </si>
  <si>
    <t xml:space="preserve">その他特記事項
</t>
    <rPh sb="2" eb="3">
      <t>タ</t>
    </rPh>
    <rPh sb="3" eb="7">
      <t>トッキジコウ</t>
    </rPh>
    <phoneticPr fontId="5"/>
  </si>
  <si>
    <t>(6)選定額
　　(4)の額</t>
    <rPh sb="13" eb="14">
      <t>ガク</t>
    </rPh>
    <phoneticPr fontId="5"/>
  </si>
  <si>
    <t>MIN{B,C,
A1×0.1}</t>
    <phoneticPr fontId="5"/>
  </si>
  <si>
    <t>MIN{F,G,
E1×0.1}</t>
    <phoneticPr fontId="5"/>
  </si>
  <si>
    <t>代表事業者が１者／2者、グループ申請の有無等で、使用するシートが異なります。
以下の表に従い、使用するシート選択して下さい</t>
    <rPh sb="7" eb="8">
      <t>モノ</t>
    </rPh>
    <rPh sb="10" eb="11">
      <t>モノ</t>
    </rPh>
    <phoneticPr fontId="5"/>
  </si>
  <si>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5"/>
  </si>
  <si>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5"/>
  </si>
  <si>
    <t>主要システム系統の
基準年度
CO2排出削減率</t>
    <rPh sb="0" eb="2">
      <t>シュヨウ</t>
    </rPh>
    <rPh sb="6" eb="8">
      <t>ケイトウ</t>
    </rPh>
    <rPh sb="10" eb="14">
      <t>キジュンネンド</t>
    </rPh>
    <rPh sb="18" eb="20">
      <t>ハイシュツ</t>
    </rPh>
    <rPh sb="20" eb="22">
      <t>サクゲン</t>
    </rPh>
    <rPh sb="22" eb="23">
      <t>リツ</t>
    </rPh>
    <phoneticPr fontId="5"/>
  </si>
  <si>
    <t>主要システム系統の
目標年度
CO2排出削減率</t>
    <rPh sb="0" eb="2">
      <t>シュヨウ</t>
    </rPh>
    <rPh sb="6" eb="8">
      <t>ケイトウ</t>
    </rPh>
    <rPh sb="10" eb="14">
      <t>モクヒョウネンド</t>
    </rPh>
    <rPh sb="18" eb="20">
      <t>ハイシュツ</t>
    </rPh>
    <rPh sb="20" eb="22">
      <t>サクゲン</t>
    </rPh>
    <rPh sb="22" eb="23">
      <t>リツ</t>
    </rPh>
    <phoneticPr fontId="5"/>
  </si>
  <si>
    <t>参加形態</t>
    <rPh sb="0" eb="4">
      <t>サンカケイタイ</t>
    </rPh>
    <phoneticPr fontId="5"/>
  </si>
  <si>
    <t>事業形態</t>
    <rPh sb="0" eb="4">
      <t>ジギョウケイタイ</t>
    </rPh>
    <phoneticPr fontId="5"/>
  </si>
  <si>
    <t>単/複</t>
    <rPh sb="0" eb="1">
      <t>タン</t>
    </rPh>
    <rPh sb="1" eb="3">
      <t>･フク</t>
    </rPh>
    <phoneticPr fontId="5"/>
  </si>
  <si>
    <t>代表者数</t>
    <rPh sb="0" eb="2">
      <t>ダイヒョウ</t>
    </rPh>
    <rPh sb="2" eb="3">
      <t>シャ</t>
    </rPh>
    <rPh sb="3" eb="4">
      <t>スウ</t>
    </rPh>
    <phoneticPr fontId="5"/>
  </si>
  <si>
    <t>申請区分</t>
    <rPh sb="0" eb="2">
      <t>シンセイ</t>
    </rPh>
    <rPh sb="2" eb="4">
      <t>クブン</t>
    </rPh>
    <phoneticPr fontId="5"/>
  </si>
  <si>
    <t>単</t>
    <rPh sb="0" eb="1">
      <t>タン</t>
    </rPh>
    <phoneticPr fontId="5"/>
  </si>
  <si>
    <t>グ</t>
    <phoneticPr fontId="5"/>
  </si>
  <si>
    <t>工</t>
    <rPh sb="0" eb="1">
      <t>コウ</t>
    </rPh>
    <phoneticPr fontId="5"/>
  </si>
  <si>
    <t>事</t>
    <rPh sb="0" eb="1">
      <t>ジ</t>
    </rPh>
    <phoneticPr fontId="5"/>
  </si>
  <si>
    <t>複</t>
    <rPh sb="0" eb="1">
      <t>フク</t>
    </rPh>
    <phoneticPr fontId="5"/>
  </si>
  <si>
    <t>A15%</t>
    <phoneticPr fontId="5"/>
  </si>
  <si>
    <t>A30%</t>
    <phoneticPr fontId="5"/>
  </si>
  <si>
    <t>様式１別紙１　　整備計画書</t>
    <phoneticPr fontId="5"/>
  </si>
  <si>
    <t>様式１別紙２　　経費内訳</t>
    <phoneticPr fontId="5"/>
  </si>
  <si>
    <t>表紙様式1別紙</t>
    <rPh sb="0" eb="2">
      <t>ヒョウシ</t>
    </rPh>
    <rPh sb="2" eb="4">
      <t>ヨウシキ</t>
    </rPh>
    <phoneticPr fontId="5"/>
  </si>
  <si>
    <t>別紙1</t>
    <phoneticPr fontId="5"/>
  </si>
  <si>
    <t>別紙２</t>
    <phoneticPr fontId="5"/>
  </si>
  <si>
    <t>（２）注意事項</t>
    <rPh sb="3" eb="7">
      <t>チュウイジコウ</t>
    </rPh>
    <phoneticPr fontId="5"/>
  </si>
  <si>
    <t>（３）その他</t>
    <rPh sb="5" eb="6">
      <t>タ</t>
    </rPh>
    <phoneticPr fontId="5"/>
  </si>
  <si>
    <t>様式１別紙１　整備計画書</t>
    <rPh sb="0" eb="2">
      <t>ヨウシキ</t>
    </rPh>
    <rPh sb="7" eb="12">
      <t>セイビケイカクショ</t>
    </rPh>
    <phoneticPr fontId="5"/>
  </si>
  <si>
    <t>様式１別紙１　整備計画書</t>
    <rPh sb="3" eb="5">
      <t>ベッシ</t>
    </rPh>
    <phoneticPr fontId="5"/>
  </si>
  <si>
    <t>様式１別紙１　整備計画書</t>
    <phoneticPr fontId="5"/>
  </si>
  <si>
    <t>様式１別紙２　経費内訳　　</t>
    <rPh sb="0" eb="2">
      <t>ヨウシキ</t>
    </rPh>
    <rPh sb="3" eb="5">
      <t>ベッシ</t>
    </rPh>
    <rPh sb="7" eb="11">
      <t>ケイヒウチワケ</t>
    </rPh>
    <phoneticPr fontId="5"/>
  </si>
  <si>
    <t>様式１別紙２　経費内訳</t>
    <rPh sb="3" eb="5">
      <t>ベッシ</t>
    </rPh>
    <phoneticPr fontId="5"/>
  </si>
  <si>
    <t>②様式1別紙１、様式1別紙2の情報</t>
    <rPh sb="1" eb="3">
      <t>ヨウシキ</t>
    </rPh>
    <rPh sb="4" eb="6">
      <t>ベッシ</t>
    </rPh>
    <rPh sb="8" eb="10">
      <t>ヨウシキ</t>
    </rPh>
    <rPh sb="11" eb="13">
      <t>ベッシ</t>
    </rPh>
    <rPh sb="15" eb="17">
      <t>ジョウホウ</t>
    </rPh>
    <phoneticPr fontId="5"/>
  </si>
  <si>
    <t>２．代表事業者－2</t>
    <rPh sb="2" eb="7">
      <t>ダイヒョウジギョウシャ</t>
    </rPh>
    <phoneticPr fontId="5"/>
  </si>
  <si>
    <t>４．事業のパラメータ(1)</t>
    <rPh sb="2" eb="4">
      <t>ジギョウ</t>
    </rPh>
    <phoneticPr fontId="5"/>
  </si>
  <si>
    <t>補助事業
実施の有無</t>
    <rPh sb="0" eb="4">
      <t>ホジョジギョウ</t>
    </rPh>
    <rPh sb="5" eb="7">
      <t>ジッシ</t>
    </rPh>
    <rPh sb="8" eb="10">
      <t>ウム</t>
    </rPh>
    <phoneticPr fontId="5"/>
  </si>
  <si>
    <t>有</t>
    <rPh sb="0" eb="1">
      <t>ア</t>
    </rPh>
    <phoneticPr fontId="5"/>
  </si>
  <si>
    <t>無</t>
    <rPh sb="0" eb="1">
      <t>ナ</t>
    </rPh>
    <phoneticPr fontId="5"/>
  </si>
  <si>
    <t>SHIFT事業で機器導入</t>
    <rPh sb="5" eb="7">
      <t>ジギョウ</t>
    </rPh>
    <rPh sb="8" eb="12">
      <t>キキドウニュウ</t>
    </rPh>
    <phoneticPr fontId="5"/>
  </si>
  <si>
    <t>代表事業者1者</t>
    <rPh sb="6" eb="7">
      <t>モノ</t>
    </rPh>
    <phoneticPr fontId="5"/>
  </si>
  <si>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5"/>
  </si>
  <si>
    <t>代表責任確認</t>
    <rPh sb="0" eb="2">
      <t>ダイヒョウ</t>
    </rPh>
    <rPh sb="2" eb="4">
      <t>セキニン</t>
    </rPh>
    <rPh sb="4" eb="6">
      <t>カクニン</t>
    </rPh>
    <phoneticPr fontId="5"/>
  </si>
  <si>
    <t>事務連絡先区分</t>
    <rPh sb="0" eb="5">
      <t>ジムレンラクサキ</t>
    </rPh>
    <rPh sb="5" eb="7">
      <t>クブン</t>
    </rPh>
    <phoneticPr fontId="5"/>
  </si>
  <si>
    <t>補助事業実施有無</t>
    <rPh sb="0" eb="4">
      <t>ホジョジギョウ</t>
    </rPh>
    <rPh sb="4" eb="6">
      <t>ジッシ</t>
    </rPh>
    <rPh sb="6" eb="8">
      <t>ウム</t>
    </rPh>
    <phoneticPr fontId="5"/>
  </si>
  <si>
    <t>有</t>
    <rPh sb="0" eb="1">
      <t>ア</t>
    </rPh>
    <phoneticPr fontId="5"/>
  </si>
  <si>
    <t>無</t>
    <rPh sb="0" eb="1">
      <t>ナ</t>
    </rPh>
    <phoneticPr fontId="5"/>
  </si>
  <si>
    <t>公的資料</t>
    <rPh sb="0" eb="2">
      <t>コウテキ</t>
    </rPh>
    <rPh sb="2" eb="4">
      <t>シリョウ</t>
    </rPh>
    <phoneticPr fontId="5"/>
  </si>
  <si>
    <t>工場立地法届出</t>
    <rPh sb="0" eb="2">
      <t>コウジョウ</t>
    </rPh>
    <rPh sb="2" eb="5">
      <t>リッチホウ</t>
    </rPh>
    <rPh sb="5" eb="7">
      <t>トドケデ</t>
    </rPh>
    <phoneticPr fontId="5"/>
  </si>
  <si>
    <t>建築基準法届出</t>
    <rPh sb="0" eb="2">
      <t>ケンチク</t>
    </rPh>
    <rPh sb="2" eb="5">
      <t>キジュンホウ</t>
    </rPh>
    <rPh sb="5" eb="7">
      <t>トドケデ</t>
    </rPh>
    <phoneticPr fontId="5"/>
  </si>
  <si>
    <t>消防法届出</t>
    <rPh sb="0" eb="3">
      <t>ショウボウホウ</t>
    </rPh>
    <rPh sb="3" eb="5">
      <t>トドケデ</t>
    </rPh>
    <phoneticPr fontId="5"/>
  </si>
  <si>
    <t>その他</t>
    <rPh sb="2" eb="3">
      <t>タ</t>
    </rPh>
    <phoneticPr fontId="5"/>
  </si>
  <si>
    <t>敷地境界チェック</t>
    <rPh sb="0" eb="4">
      <t>シキチキョウカイ</t>
    </rPh>
    <phoneticPr fontId="5"/>
  </si>
  <si>
    <t>公的資料(1)</t>
    <rPh sb="0" eb="2">
      <t>コウテキ</t>
    </rPh>
    <rPh sb="2" eb="4">
      <t>シリョウ</t>
    </rPh>
    <phoneticPr fontId="5"/>
  </si>
  <si>
    <t>敷地境界チェック(1)</t>
    <rPh sb="0" eb="4">
      <t>シキチキョウカイ</t>
    </rPh>
    <phoneticPr fontId="5"/>
  </si>
  <si>
    <t>公的資料(2)</t>
    <rPh sb="0" eb="2">
      <t>コウテキ</t>
    </rPh>
    <rPh sb="2" eb="4">
      <t>シリョウ</t>
    </rPh>
    <phoneticPr fontId="5"/>
  </si>
  <si>
    <t>敷地境界チェック(2)</t>
    <rPh sb="0" eb="4">
      <t>シキチキョウカイ</t>
    </rPh>
    <phoneticPr fontId="5"/>
  </si>
  <si>
    <t>公的資料(3)</t>
    <rPh sb="0" eb="2">
      <t>コウテキ</t>
    </rPh>
    <rPh sb="2" eb="4">
      <t>シリョウ</t>
    </rPh>
    <phoneticPr fontId="5"/>
  </si>
  <si>
    <t>敷地境界チェック(3)</t>
    <rPh sb="0" eb="4">
      <t>シキチキョウカイ</t>
    </rPh>
    <phoneticPr fontId="5"/>
  </si>
  <si>
    <t>公的資料(4)</t>
    <rPh sb="0" eb="2">
      <t>コウテキ</t>
    </rPh>
    <rPh sb="2" eb="4">
      <t>シリョウ</t>
    </rPh>
    <phoneticPr fontId="5"/>
  </si>
  <si>
    <t>敷地境界チェック(4)</t>
    <rPh sb="0" eb="4">
      <t>シキチキョウカイ</t>
    </rPh>
    <phoneticPr fontId="5"/>
  </si>
  <si>
    <t>令和</t>
    <rPh sb="0" eb="2">
      <t>レイワ</t>
    </rPh>
    <phoneticPr fontId="5"/>
  </si>
  <si>
    <t>日</t>
    <rPh sb="0" eb="1">
      <t>ニチ</t>
    </rPh>
    <phoneticPr fontId="5"/>
  </si>
  <si>
    <t>7.導入設備名称</t>
    <phoneticPr fontId="5"/>
  </si>
  <si>
    <t>9.グループ申請</t>
    <phoneticPr fontId="5"/>
  </si>
  <si>
    <t>6.その他の審査項目</t>
    <rPh sb="4" eb="5">
      <t>タ</t>
    </rPh>
    <rPh sb="6" eb="10">
      <t>シンサコウモク</t>
    </rPh>
    <phoneticPr fontId="5"/>
  </si>
  <si>
    <t>〒</t>
    <phoneticPr fontId="5"/>
  </si>
  <si>
    <t>姓</t>
    <rPh sb="0" eb="1">
      <t>セイ</t>
    </rPh>
    <phoneticPr fontId="5"/>
  </si>
  <si>
    <t>名</t>
    <rPh sb="0" eb="1">
      <t>ナ</t>
    </rPh>
    <phoneticPr fontId="5"/>
  </si>
  <si>
    <t>建物の所有者</t>
    <rPh sb="0" eb="2">
      <t>タテモノ</t>
    </rPh>
    <rPh sb="3" eb="6">
      <t>ショユウシャ</t>
    </rPh>
    <phoneticPr fontId="5"/>
  </si>
  <si>
    <t>補助事業
申請の有無</t>
    <rPh sb="0" eb="4">
      <t>ホジョジギョウ</t>
    </rPh>
    <rPh sb="5" eb="7">
      <t>シンセイ</t>
    </rPh>
    <rPh sb="8" eb="10">
      <t>ウム</t>
    </rPh>
    <phoneticPr fontId="5"/>
  </si>
  <si>
    <t>GR事業で機器導入</t>
    <rPh sb="2" eb="4">
      <t>ジギョウ</t>
    </rPh>
    <rPh sb="5" eb="9">
      <t>キキドウニュウ</t>
    </rPh>
    <phoneticPr fontId="5"/>
  </si>
  <si>
    <t>名</t>
    <rPh sb="0" eb="1">
      <t>メイ</t>
    </rPh>
    <phoneticPr fontId="5"/>
  </si>
  <si>
    <t>（3）代表事業者ー2の事業実施場所</t>
    <rPh sb="11" eb="17">
      <t>ジギョウジッシバショ</t>
    </rPh>
    <phoneticPr fontId="5"/>
  </si>
  <si>
    <t>（3）代表事業者ー1の事業実施場所</t>
    <rPh sb="11" eb="17">
      <t>ジギョウジッシバショ</t>
    </rPh>
    <phoneticPr fontId="5"/>
  </si>
  <si>
    <t>姓</t>
    <rPh sb="0" eb="1">
      <t>セイ</t>
    </rPh>
    <phoneticPr fontId="5"/>
  </si>
  <si>
    <t>名</t>
    <rPh sb="0" eb="1">
      <t>メイ</t>
    </rPh>
    <phoneticPr fontId="5"/>
  </si>
  <si>
    <t>〒</t>
    <phoneticPr fontId="5"/>
  </si>
  <si>
    <t>SBT</t>
    <phoneticPr fontId="5"/>
  </si>
  <si>
    <t>中小企業向けSBT</t>
    <rPh sb="0" eb="5">
      <t>チュウショウキギョウム</t>
    </rPh>
    <phoneticPr fontId="5"/>
  </si>
  <si>
    <t>RE100</t>
    <phoneticPr fontId="5"/>
  </si>
  <si>
    <t>再エネ100宣言RE Action</t>
    <rPh sb="0" eb="1">
      <t>サイ</t>
    </rPh>
    <rPh sb="6" eb="8">
      <t>センゲン</t>
    </rPh>
    <phoneticPr fontId="5"/>
  </si>
  <si>
    <t>TCFD</t>
    <phoneticPr fontId="5"/>
  </si>
  <si>
    <t>エコアクション21</t>
    <phoneticPr fontId="5"/>
  </si>
  <si>
    <t>実施場所において
環境指標を宣言・獲得</t>
    <rPh sb="0" eb="4">
      <t>ジッシバショ</t>
    </rPh>
    <rPh sb="9" eb="13">
      <t>カンキョウシヒョウ</t>
    </rPh>
    <rPh sb="14" eb="16">
      <t>センゲン</t>
    </rPh>
    <rPh sb="17" eb="19">
      <t>カクトク</t>
    </rPh>
    <phoneticPr fontId="14"/>
  </si>
  <si>
    <t>ISO 14001</t>
    <phoneticPr fontId="5"/>
  </si>
  <si>
    <t>実施事業者が
電力低炭素化取組の
実績有</t>
    <rPh sb="0" eb="2">
      <t>ジッシ</t>
    </rPh>
    <rPh sb="2" eb="5">
      <t>ジギョウシャ</t>
    </rPh>
    <rPh sb="7" eb="9">
      <t>デンリョク</t>
    </rPh>
    <rPh sb="9" eb="13">
      <t>テイタンソカ</t>
    </rPh>
    <rPh sb="13" eb="15">
      <t>トリクミ</t>
    </rPh>
    <rPh sb="17" eb="19">
      <t>ジッセキ</t>
    </rPh>
    <rPh sb="19" eb="20">
      <t>アリ</t>
    </rPh>
    <phoneticPr fontId="5"/>
  </si>
  <si>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5"/>
  </si>
  <si>
    <t>低炭素電力の契約実績３年以上あり</t>
    <rPh sb="0" eb="5">
      <t>テイタンソデンリョク</t>
    </rPh>
    <rPh sb="6" eb="10">
      <t>ケイヤクジッセキ</t>
    </rPh>
    <rPh sb="11" eb="14">
      <t>ネンイジョウ</t>
    </rPh>
    <phoneticPr fontId="5"/>
  </si>
  <si>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5"/>
  </si>
  <si>
    <t>代表事業者または
実施事業者が申請する
工場・事業場において
支援機関の支援実績有</t>
    <rPh sb="0" eb="5">
      <t>ダイヒョウジギョウシャ</t>
    </rPh>
    <rPh sb="9" eb="14">
      <t>ジッシジギョウシャ</t>
    </rPh>
    <rPh sb="15" eb="17">
      <t>シンセイ</t>
    </rPh>
    <rPh sb="20" eb="22">
      <t>コウジョウ</t>
    </rPh>
    <rPh sb="23" eb="26">
      <t>ジギョウジョウ</t>
    </rPh>
    <rPh sb="31" eb="33">
      <t>シエン</t>
    </rPh>
    <rPh sb="33" eb="35">
      <t>キカン</t>
    </rPh>
    <rPh sb="36" eb="38">
      <t>シエン</t>
    </rPh>
    <rPh sb="38" eb="40">
      <t>ジッセキ</t>
    </rPh>
    <rPh sb="40" eb="41">
      <t>アリ</t>
    </rPh>
    <phoneticPr fontId="5"/>
  </si>
  <si>
    <t>計画策定支援事業を実施済</t>
    <phoneticPr fontId="14"/>
  </si>
  <si>
    <t>→</t>
    <phoneticPr fontId="5"/>
  </si>
  <si>
    <t>GAJ番号を記載</t>
    <rPh sb="3" eb="5">
      <t>バンゴウ</t>
    </rPh>
    <rPh sb="6" eb="8">
      <t>キサイ</t>
    </rPh>
    <phoneticPr fontId="5"/>
  </si>
  <si>
    <t>GAJ事業番号</t>
    <rPh sb="3" eb="7">
      <t>ジギョウバンゴウ</t>
    </rPh>
    <phoneticPr fontId="14"/>
  </si>
  <si>
    <t>優先採択
の希望</t>
    <rPh sb="0" eb="2">
      <t>ユウセン</t>
    </rPh>
    <rPh sb="2" eb="4">
      <t>サイタク</t>
    </rPh>
    <rPh sb="6" eb="8">
      <t>キボウ</t>
    </rPh>
    <phoneticPr fontId="5"/>
  </si>
  <si>
    <t>希望する</t>
    <rPh sb="0" eb="2">
      <t>キボウ</t>
    </rPh>
    <phoneticPr fontId="5"/>
  </si>
  <si>
    <t>希望しない</t>
    <rPh sb="0" eb="2">
      <t>キボウ</t>
    </rPh>
    <phoneticPr fontId="5"/>
  </si>
  <si>
    <t>計画策定支援事業は実施せず支援を受けた</t>
    <rPh sb="9" eb="11">
      <t>ジッシ</t>
    </rPh>
    <rPh sb="13" eb="15">
      <t>シエン</t>
    </rPh>
    <rPh sb="16" eb="17">
      <t>ウ</t>
    </rPh>
    <phoneticPr fontId="14"/>
  </si>
  <si>
    <t>代表事業者または
実施事業者が
中小企業等に該当</t>
    <rPh sb="16" eb="20">
      <t>チュウショウキギョウ</t>
    </rPh>
    <rPh sb="20" eb="21">
      <t>トウ</t>
    </rPh>
    <rPh sb="22" eb="24">
      <t>ガイトウ</t>
    </rPh>
    <phoneticPr fontId="5"/>
  </si>
  <si>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5"/>
  </si>
  <si>
    <t>独立行政法人</t>
    <rPh sb="0" eb="6">
      <t>ドクリツギョウセイホウジン</t>
    </rPh>
    <phoneticPr fontId="5"/>
  </si>
  <si>
    <t>地方独立行政法人</t>
    <rPh sb="0" eb="8">
      <t>チホウドクリツギョウセイホウジン</t>
    </rPh>
    <phoneticPr fontId="5"/>
  </si>
  <si>
    <t>国立大学法人、公立大学法人及び学校法人</t>
    <rPh sb="0" eb="6">
      <t>コクリツダイガクホウジン</t>
    </rPh>
    <rPh sb="7" eb="13">
      <t>コウリツダイガクホウジン</t>
    </rPh>
    <rPh sb="13" eb="14">
      <t>オヨ</t>
    </rPh>
    <rPh sb="15" eb="19">
      <t>ガッコウホウジン</t>
    </rPh>
    <phoneticPr fontId="5"/>
  </si>
  <si>
    <t>社会福祉法人</t>
    <rPh sb="0" eb="6">
      <t>シャカイフクシホウジン</t>
    </rPh>
    <phoneticPr fontId="5"/>
  </si>
  <si>
    <t>医療法人</t>
    <rPh sb="0" eb="4">
      <t>イリョウホウジン</t>
    </rPh>
    <phoneticPr fontId="5"/>
  </si>
  <si>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5"/>
  </si>
  <si>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5"/>
  </si>
  <si>
    <t>様式１別紙１　整備計画書</t>
    <rPh sb="0" eb="2">
      <t>ヨウシキ</t>
    </rPh>
    <rPh sb="3" eb="5">
      <t>ベッシ</t>
    </rPh>
    <rPh sb="7" eb="9">
      <t>セイビ</t>
    </rPh>
    <rPh sb="9" eb="11">
      <t>ケイカク</t>
    </rPh>
    <rPh sb="11" eb="12">
      <t>ショ</t>
    </rPh>
    <phoneticPr fontId="5"/>
  </si>
  <si>
    <t>6．その他の審査項目</t>
    <rPh sb="4" eb="5">
      <t>タ</t>
    </rPh>
    <rPh sb="6" eb="10">
      <t>シンサコウモク</t>
    </rPh>
    <phoneticPr fontId="5"/>
  </si>
  <si>
    <t>7．導入設備名称</t>
    <rPh sb="2" eb="4">
      <t>ドウニュウ</t>
    </rPh>
    <rPh sb="4" eb="5">
      <t>セツ</t>
    </rPh>
    <rPh sb="6" eb="8">
      <t>メイショウ</t>
    </rPh>
    <phoneticPr fontId="5"/>
  </si>
  <si>
    <t>8．各事業者の役割分担（連名申請及び共同申請の場合）</t>
    <rPh sb="2" eb="6">
      <t>カクジギョウシャ</t>
    </rPh>
    <rPh sb="7" eb="11">
      <t>ヤクワリブンタン</t>
    </rPh>
    <rPh sb="12" eb="16">
      <t>レンメイシンセイ</t>
    </rPh>
    <rPh sb="16" eb="17">
      <t>オヨ</t>
    </rPh>
    <rPh sb="18" eb="22">
      <t>キョウドウシンセイ</t>
    </rPh>
    <rPh sb="23" eb="25">
      <t>バアイ</t>
    </rPh>
    <phoneticPr fontId="5"/>
  </si>
  <si>
    <t>9．グループ申請</t>
    <rPh sb="6" eb="8">
      <t>シンセイ</t>
    </rPh>
    <phoneticPr fontId="5"/>
  </si>
  <si>
    <t>10．他の補助事業の利用状況について</t>
    <rPh sb="3" eb="4">
      <t>タ</t>
    </rPh>
    <rPh sb="5" eb="9">
      <t>ホジョジギョウ</t>
    </rPh>
    <rPh sb="10" eb="14">
      <t>リヨウジョウキョウ</t>
    </rPh>
    <phoneticPr fontId="5"/>
  </si>
  <si>
    <t>注）補助対象経費支出予定額内訳、及び購入予定の主な財産の内訳が書ききれない場合は、下表に記入して下さい</t>
    <rPh sb="41" eb="43">
      <t>カヒョウ</t>
    </rPh>
    <phoneticPr fontId="5"/>
  </si>
  <si>
    <t>令和</t>
    <rPh sb="0" eb="2">
      <t>レイワ</t>
    </rPh>
    <phoneticPr fontId="5"/>
  </si>
  <si>
    <t>年度</t>
    <rPh sb="0" eb="2">
      <t>ネンド</t>
    </rPh>
    <phoneticPr fontId="5"/>
  </si>
  <si>
    <t>削減目標年度</t>
    <rPh sb="0" eb="2">
      <t>サクゲン</t>
    </rPh>
    <rPh sb="2" eb="6">
      <t>モクヒョウネンド</t>
    </rPh>
    <phoneticPr fontId="5"/>
  </si>
  <si>
    <t>実施事業者の情報</t>
    <rPh sb="0" eb="5">
      <t>ジッシジギョウシャ</t>
    </rPh>
    <rPh sb="6" eb="8">
      <t>ジョウホウ</t>
    </rPh>
    <phoneticPr fontId="5"/>
  </si>
  <si>
    <t>（4）敷地境界</t>
    <rPh sb="3" eb="7">
      <t>シキチキョウカイ</t>
    </rPh>
    <phoneticPr fontId="5"/>
  </si>
  <si>
    <t>令和３年度</t>
    <rPh sb="0" eb="2">
      <t>レイワ</t>
    </rPh>
    <rPh sb="3" eb="5">
      <t>ネンド</t>
    </rPh>
    <phoneticPr fontId="5"/>
  </si>
  <si>
    <t>その他環境大臣の承認を得て協会が適当と認める者</t>
    <rPh sb="2" eb="3">
      <t>タ</t>
    </rPh>
    <rPh sb="3" eb="7">
      <t>カンキョウダイジン</t>
    </rPh>
    <rPh sb="8" eb="10">
      <t>ショウニン</t>
    </rPh>
    <rPh sb="11" eb="12">
      <t>エ</t>
    </rPh>
    <rPh sb="13" eb="15">
      <t>キョウカイ</t>
    </rPh>
    <rPh sb="16" eb="18">
      <t>テキトウ</t>
    </rPh>
    <rPh sb="19" eb="20">
      <t>ミト</t>
    </rPh>
    <rPh sb="22" eb="23">
      <t>モノ</t>
    </rPh>
    <phoneticPr fontId="5"/>
  </si>
  <si>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5"/>
  </si>
  <si>
    <r>
      <t>工場・事業場の目標年度排出量</t>
    </r>
    <r>
      <rPr>
        <sz val="10"/>
        <color theme="1"/>
        <rFont val="Meiryo UI"/>
        <family val="3"/>
        <charset val="128"/>
      </rPr>
      <t>（対策なし）</t>
    </r>
    <rPh sb="0" eb="2">
      <t>コウジョウ</t>
    </rPh>
    <rPh sb="3" eb="6">
      <t>ジギョウジョウ</t>
    </rPh>
    <rPh sb="7" eb="9">
      <t>モクヒョウ</t>
    </rPh>
    <rPh sb="9" eb="11">
      <t>ネンド</t>
    </rPh>
    <rPh sb="11" eb="14">
      <t>ハイシュツリョウ</t>
    </rPh>
    <rPh sb="15" eb="17">
      <t>タイサク</t>
    </rPh>
    <phoneticPr fontId="5"/>
  </si>
  <si>
    <r>
      <t>工場・事業場の脱炭素化指標</t>
    </r>
    <r>
      <rPr>
        <sz val="10"/>
        <color theme="1"/>
        <rFont val="Meiryo UI"/>
        <family val="3"/>
        <charset val="128"/>
      </rPr>
      <t>（対基準年度差分）</t>
    </r>
    <rPh sb="0" eb="2">
      <t>コウジョウ</t>
    </rPh>
    <rPh sb="3" eb="6">
      <t>ジギョウジョウ</t>
    </rPh>
    <rPh sb="7" eb="13">
      <t>ダツタンソカシヒョウ</t>
    </rPh>
    <rPh sb="14" eb="19">
      <t>タイキジュンネンド</t>
    </rPh>
    <rPh sb="19" eb="21">
      <t>サブン</t>
    </rPh>
    <phoneticPr fontId="5"/>
  </si>
  <si>
    <r>
      <t>主要システム系統の基準年度排出量</t>
    </r>
    <r>
      <rPr>
        <sz val="10"/>
        <color theme="1"/>
        <rFont val="Meiryo UI"/>
        <family val="3"/>
        <charset val="128"/>
      </rPr>
      <t>（エネルギー起源）</t>
    </r>
    <rPh sb="0" eb="2">
      <t>シュヨウ</t>
    </rPh>
    <rPh sb="6" eb="8">
      <t>ケイトウ</t>
    </rPh>
    <rPh sb="9" eb="16">
      <t>キジュンネンドハイシュツリョウ</t>
    </rPh>
    <rPh sb="22" eb="24">
      <t>キゲン</t>
    </rPh>
    <phoneticPr fontId="5"/>
  </si>
  <si>
    <r>
      <t>主要システム系統の目標年度排出量</t>
    </r>
    <r>
      <rPr>
        <sz val="10"/>
        <color theme="1"/>
        <rFont val="Meiryo UI"/>
        <family val="3"/>
        <charset val="128"/>
      </rPr>
      <t>（対策なし）</t>
    </r>
    <rPh sb="0" eb="2">
      <t>シュヨウ</t>
    </rPh>
    <rPh sb="6" eb="8">
      <t>ケイトウ</t>
    </rPh>
    <rPh sb="9" eb="11">
      <t>モクヒョウ</t>
    </rPh>
    <rPh sb="11" eb="13">
      <t>ネンド</t>
    </rPh>
    <rPh sb="13" eb="15">
      <t>ハイシュツ</t>
    </rPh>
    <rPh sb="15" eb="16">
      <t>リョウ</t>
    </rPh>
    <rPh sb="17" eb="19">
      <t>タイサク</t>
    </rPh>
    <phoneticPr fontId="5"/>
  </si>
  <si>
    <r>
      <t>主要システム系統の脱炭素化指標</t>
    </r>
    <r>
      <rPr>
        <sz val="10"/>
        <color theme="1"/>
        <rFont val="Meiryo UI"/>
        <family val="3"/>
        <charset val="128"/>
      </rPr>
      <t>（対基準年度差分）</t>
    </r>
    <rPh sb="0" eb="2">
      <t>シュヨウ</t>
    </rPh>
    <rPh sb="6" eb="8">
      <t>ケイトウ</t>
    </rPh>
    <rPh sb="9" eb="10">
      <t>ダツ</t>
    </rPh>
    <rPh sb="10" eb="12">
      <t>タンソ</t>
    </rPh>
    <rPh sb="12" eb="13">
      <t>カ</t>
    </rPh>
    <rPh sb="13" eb="15">
      <t>シヒョウ</t>
    </rPh>
    <rPh sb="16" eb="23">
      <t>タイキジュンネンドサブン</t>
    </rPh>
    <phoneticPr fontId="5"/>
  </si>
  <si>
    <t>補助事業申請有無</t>
    <rPh sb="0" eb="4">
      <t>ホジョジギョウ</t>
    </rPh>
    <rPh sb="4" eb="6">
      <t>シンセイ</t>
    </rPh>
    <rPh sb="6" eb="8">
      <t>ウム</t>
    </rPh>
    <phoneticPr fontId="5"/>
  </si>
  <si>
    <t>R3SHIFT</t>
    <phoneticPr fontId="5"/>
  </si>
  <si>
    <t>R4SHIFT</t>
    <phoneticPr fontId="5"/>
  </si>
  <si>
    <t>代表事業者</t>
    <rPh sb="0" eb="5">
      <t>ダイヒョウジギョウシャ</t>
    </rPh>
    <phoneticPr fontId="5"/>
  </si>
  <si>
    <t>事務代行</t>
    <rPh sb="0" eb="4">
      <t>ジムダイコウ</t>
    </rPh>
    <phoneticPr fontId="5"/>
  </si>
  <si>
    <t>共同事業者</t>
    <rPh sb="0" eb="5">
      <t>キョウドウジギョウシャ</t>
    </rPh>
    <phoneticPr fontId="5"/>
  </si>
  <si>
    <t>事務代行</t>
    <rPh sb="0" eb="4">
      <t>ジムダイコウ</t>
    </rPh>
    <phoneticPr fontId="5"/>
  </si>
  <si>
    <t>環境指標</t>
    <rPh sb="0" eb="4">
      <t>カンキョウシヒョウ</t>
    </rPh>
    <phoneticPr fontId="5"/>
  </si>
  <si>
    <t>SBT</t>
    <phoneticPr fontId="5"/>
  </si>
  <si>
    <t>中小SBT</t>
    <rPh sb="0" eb="2">
      <t>チュウショウ</t>
    </rPh>
    <phoneticPr fontId="5"/>
  </si>
  <si>
    <t>RE100</t>
    <phoneticPr fontId="5"/>
  </si>
  <si>
    <t>REAction</t>
    <phoneticPr fontId="5"/>
  </si>
  <si>
    <t>TCFD</t>
    <phoneticPr fontId="5"/>
  </si>
  <si>
    <t>エコアクション21</t>
    <phoneticPr fontId="5"/>
  </si>
  <si>
    <t>ISO</t>
    <phoneticPr fontId="5"/>
  </si>
  <si>
    <t>電力低炭素化</t>
    <rPh sb="0" eb="2">
      <t>デンリョク</t>
    </rPh>
    <rPh sb="2" eb="6">
      <t>テイタンソカ</t>
    </rPh>
    <phoneticPr fontId="5"/>
  </si>
  <si>
    <t>10％導入済み</t>
    <rPh sb="3" eb="5">
      <t>ドウニュウ</t>
    </rPh>
    <rPh sb="5" eb="6">
      <t>ス</t>
    </rPh>
    <phoneticPr fontId="5"/>
  </si>
  <si>
    <t>3年以上実績</t>
    <rPh sb="1" eb="2">
      <t>ネン</t>
    </rPh>
    <rPh sb="2" eb="4">
      <t>イジョウ</t>
    </rPh>
    <rPh sb="4" eb="6">
      <t>ジッセキ</t>
    </rPh>
    <phoneticPr fontId="5"/>
  </si>
  <si>
    <t>切替予定</t>
    <rPh sb="0" eb="4">
      <t>キリカエヨテイ</t>
    </rPh>
    <phoneticPr fontId="5"/>
  </si>
  <si>
    <t>計画策定支援実施</t>
    <rPh sb="0" eb="6">
      <t>ケイカクサクテイシエン</t>
    </rPh>
    <rPh sb="6" eb="8">
      <t>ジッシ</t>
    </rPh>
    <phoneticPr fontId="5"/>
  </si>
  <si>
    <t>優先採択希望しない</t>
    <rPh sb="0" eb="4">
      <t>ユウセンサイタク</t>
    </rPh>
    <rPh sb="4" eb="6">
      <t>キボウ</t>
    </rPh>
    <phoneticPr fontId="5"/>
  </si>
  <si>
    <t>優先採択希望する</t>
    <rPh sb="0" eb="4">
      <t>ユウセンサイタク</t>
    </rPh>
    <rPh sb="4" eb="6">
      <t>キボウ</t>
    </rPh>
    <phoneticPr fontId="5"/>
  </si>
  <si>
    <t>支援事業を実施せず支援</t>
    <rPh sb="0" eb="4">
      <t>シエンジギョウ</t>
    </rPh>
    <rPh sb="5" eb="7">
      <t>ジッシ</t>
    </rPh>
    <rPh sb="9" eb="11">
      <t>シエン</t>
    </rPh>
    <phoneticPr fontId="5"/>
  </si>
  <si>
    <t>中小</t>
    <rPh sb="0" eb="2">
      <t>チュウショウ</t>
    </rPh>
    <phoneticPr fontId="5"/>
  </si>
  <si>
    <t>独立行政法人</t>
    <rPh sb="0" eb="6">
      <t>ドクリツギョウセイホウジン</t>
    </rPh>
    <phoneticPr fontId="5"/>
  </si>
  <si>
    <t>地方独立</t>
    <rPh sb="0" eb="4">
      <t>チホウドクリツ</t>
    </rPh>
    <phoneticPr fontId="5"/>
  </si>
  <si>
    <t>学校法人</t>
    <rPh sb="0" eb="4">
      <t>ガッコウホウジン</t>
    </rPh>
    <phoneticPr fontId="5"/>
  </si>
  <si>
    <t>社福</t>
    <rPh sb="0" eb="2">
      <t>シャフク</t>
    </rPh>
    <phoneticPr fontId="5"/>
  </si>
  <si>
    <t>医療</t>
    <rPh sb="0" eb="2">
      <t>イリョウ</t>
    </rPh>
    <phoneticPr fontId="5"/>
  </si>
  <si>
    <t>特別法</t>
    <rPh sb="0" eb="3">
      <t>トクベツホウ</t>
    </rPh>
    <phoneticPr fontId="5"/>
  </si>
  <si>
    <t>一社等</t>
    <rPh sb="0" eb="2">
      <t>イッシャ</t>
    </rPh>
    <rPh sb="2" eb="3">
      <t>トウ</t>
    </rPh>
    <phoneticPr fontId="5"/>
  </si>
  <si>
    <t>その他</t>
    <rPh sb="2" eb="3">
      <t>タ</t>
    </rPh>
    <phoneticPr fontId="5"/>
  </si>
  <si>
    <t>表紙様式1別紙</t>
    <phoneticPr fontId="5"/>
  </si>
  <si>
    <t>1.代表事業者_1</t>
    <phoneticPr fontId="5"/>
  </si>
  <si>
    <t>2.代表事業者_2</t>
    <phoneticPr fontId="5"/>
  </si>
  <si>
    <t>6.その他の審査項目</t>
    <phoneticPr fontId="5"/>
  </si>
  <si>
    <t>10.他の補助事業</t>
    <phoneticPr fontId="5"/>
  </si>
  <si>
    <t>2.代表事業者1者 (1年目)</t>
    <phoneticPr fontId="5"/>
  </si>
  <si>
    <t>3.代表事業者1者 (2年目)</t>
    <phoneticPr fontId="5"/>
  </si>
  <si>
    <t>4.代表事業者1者 (3年目)</t>
    <phoneticPr fontId="5"/>
  </si>
  <si>
    <t>6.代表事業者2_1者(1年目)</t>
    <phoneticPr fontId="5"/>
  </si>
  <si>
    <t>7.代表事業者2_1者(2年目)</t>
    <phoneticPr fontId="5"/>
  </si>
  <si>
    <t>8.代表事業者2_1者(3年目)</t>
    <phoneticPr fontId="5"/>
  </si>
  <si>
    <t>10.代表事業者2_2者(1年目)</t>
    <phoneticPr fontId="5"/>
  </si>
  <si>
    <t>11.代表事業者2_2者(2年目)</t>
    <phoneticPr fontId="5"/>
  </si>
  <si>
    <t>12.代表事業者2_2者(3年目)</t>
    <phoneticPr fontId="5"/>
  </si>
  <si>
    <t>14.代表事業者2者まとめ(1年目)</t>
    <phoneticPr fontId="5"/>
  </si>
  <si>
    <t>15.代表事業者2者まとめ(2年目)</t>
    <phoneticPr fontId="5"/>
  </si>
  <si>
    <t>16.代表事業者2者まとめ(3年目)</t>
    <phoneticPr fontId="5"/>
  </si>
  <si>
    <t>削減協力者</t>
    <rPh sb="0" eb="5">
      <t>サクゲンキョウリョクシャ</t>
    </rPh>
    <phoneticPr fontId="5"/>
  </si>
  <si>
    <t>責任確認</t>
    <rPh sb="0" eb="2">
      <t>セキニン</t>
    </rPh>
    <rPh sb="2" eb="4">
      <t>カクニン</t>
    </rPh>
    <phoneticPr fontId="5"/>
  </si>
  <si>
    <t>事業実施責任者</t>
    <rPh sb="0" eb="7">
      <t>ジギョウジッシセキニンシャ</t>
    </rPh>
    <phoneticPr fontId="5"/>
  </si>
  <si>
    <t>事務連絡先</t>
    <rPh sb="0" eb="5">
      <t>ジムレンラクサキ</t>
    </rPh>
    <phoneticPr fontId="5"/>
  </si>
  <si>
    <t>事業実施場所</t>
    <rPh sb="0" eb="6">
      <t>ジギョウジッシバショ</t>
    </rPh>
    <phoneticPr fontId="5"/>
  </si>
  <si>
    <t>敷地境界</t>
    <rPh sb="0" eb="4">
      <t>シキチキョウカイ</t>
    </rPh>
    <phoneticPr fontId="5"/>
  </si>
  <si>
    <t>共同事業者1</t>
    <rPh sb="0" eb="5">
      <t>キョウドウジギョウシャ</t>
    </rPh>
    <phoneticPr fontId="5"/>
  </si>
  <si>
    <t>共同事業者2</t>
    <rPh sb="0" eb="5">
      <t>キョウドウジギョウシャ</t>
    </rPh>
    <phoneticPr fontId="5"/>
  </si>
  <si>
    <t>共同事業者3</t>
    <rPh sb="0" eb="5">
      <t>キョウドウジギョウシャ</t>
    </rPh>
    <phoneticPr fontId="5"/>
  </si>
  <si>
    <t>共同事業者4</t>
    <rPh sb="0" eb="5">
      <t>キョウドウジギョウシャ</t>
    </rPh>
    <phoneticPr fontId="5"/>
  </si>
  <si>
    <t>共同事業者5</t>
    <rPh sb="0" eb="5">
      <t>キョウドウジギョウシャ</t>
    </rPh>
    <phoneticPr fontId="5"/>
  </si>
  <si>
    <t>①実施計画書、算定報告書から事業者が転記する情報</t>
    <rPh sb="1" eb="6">
      <t>ジッシケイカクショ</t>
    </rPh>
    <rPh sb="7" eb="12">
      <t>サンテイホウコクショ</t>
    </rPh>
    <rPh sb="14" eb="17">
      <t>ジギョウシャ</t>
    </rPh>
    <rPh sb="18" eb="20">
      <t>テンキ</t>
    </rPh>
    <rPh sb="22" eb="24">
      <t>ジョウホウ</t>
    </rPh>
    <phoneticPr fontId="5"/>
  </si>
  <si>
    <t>②様式1別紙１、様式1別紙2の情報</t>
    <phoneticPr fontId="5"/>
  </si>
  <si>
    <t>③パラメータの計算</t>
    <phoneticPr fontId="5"/>
  </si>
  <si>
    <t>①年間ランニングコスト削減額</t>
    <phoneticPr fontId="5"/>
  </si>
  <si>
    <t>②法定耐用年数×CO2削減量</t>
    <phoneticPr fontId="5"/>
  </si>
  <si>
    <t>電力低炭素化</t>
    <rPh sb="0" eb="6">
      <t>デンリョクテイタンソカ</t>
    </rPh>
    <phoneticPr fontId="5"/>
  </si>
  <si>
    <t>支援実績</t>
    <rPh sb="0" eb="4">
      <t>シエンジッセキ</t>
    </rPh>
    <phoneticPr fontId="5"/>
  </si>
  <si>
    <t>事業者要件</t>
    <rPh sb="0" eb="3">
      <t>ジギョウシャ</t>
    </rPh>
    <rPh sb="3" eb="5">
      <t>ヨウケン</t>
    </rPh>
    <phoneticPr fontId="5"/>
  </si>
  <si>
    <t>補助対象設備名称</t>
    <rPh sb="0" eb="6">
      <t>ホジョタイショウセツビ</t>
    </rPh>
    <rPh sb="6" eb="8">
      <t>メイショウ</t>
    </rPh>
    <phoneticPr fontId="5"/>
  </si>
  <si>
    <t>補助対象外設備名称（自主的対策等）</t>
    <rPh sb="0" eb="5">
      <t>ホジョタイショウガイ</t>
    </rPh>
    <rPh sb="5" eb="9">
      <t>セツビメイショウ</t>
    </rPh>
    <rPh sb="10" eb="16">
      <t>ジシュテキタイサクトウ</t>
    </rPh>
    <phoneticPr fontId="5"/>
  </si>
  <si>
    <t>事業実施場所①</t>
    <rPh sb="0" eb="6">
      <t>ジギョウジッシバショ</t>
    </rPh>
    <phoneticPr fontId="5"/>
  </si>
  <si>
    <t>事業実施場所②</t>
    <rPh sb="0" eb="6">
      <t>ジギョウジッシバショ</t>
    </rPh>
    <phoneticPr fontId="5"/>
  </si>
  <si>
    <t>事業実施場所③</t>
    <rPh sb="0" eb="6">
      <t>ジギョウジッシバショ</t>
    </rPh>
    <phoneticPr fontId="5"/>
  </si>
  <si>
    <t>事業実施場所④</t>
    <rPh sb="0" eb="6">
      <t>ジギョウジッシバショ</t>
    </rPh>
    <phoneticPr fontId="5"/>
  </si>
  <si>
    <t>敷地境界①</t>
    <rPh sb="0" eb="4">
      <t>シキチキョウカイ</t>
    </rPh>
    <phoneticPr fontId="5"/>
  </si>
  <si>
    <t>敷地境界②</t>
    <rPh sb="0" eb="4">
      <t>シキチキョウカイ</t>
    </rPh>
    <phoneticPr fontId="5"/>
  </si>
  <si>
    <t>敷地境界③</t>
    <rPh sb="0" eb="4">
      <t>シキチキョウカイ</t>
    </rPh>
    <phoneticPr fontId="5"/>
  </si>
  <si>
    <t>敷地境界④</t>
    <rPh sb="0" eb="4">
      <t>シキチキョウカイ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</si>
  <si>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</si>
  <si>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</si>
  <si>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</si>
  <si>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</si>
  <si>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</si>
  <si>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</si>
  <si>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</si>
  <si>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</si>
  <si>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</si>
  <si>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</si>
  <si>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</si>
  <si>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</si>
  <si>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(1)総事業費</t>
    <rPh sb="3" eb="7">
      <t>ソウジギョウヒ</t>
    </rPh>
    <phoneticPr fontId="5"/>
  </si>
  <si>
    <t>(2)寄付金</t>
    <rPh sb="3" eb="6">
      <t>キフキン</t>
    </rPh>
    <phoneticPr fontId="5"/>
  </si>
  <si>
    <t>(3)差引額</t>
    <rPh sb="3" eb="6">
      <t>サシヒキガク</t>
    </rPh>
    <phoneticPr fontId="5"/>
  </si>
  <si>
    <t>(4)補助対象</t>
    <rPh sb="3" eb="7">
      <t>ホジョタイショウ</t>
    </rPh>
    <phoneticPr fontId="5"/>
  </si>
  <si>
    <t>(5)基準額</t>
    <rPh sb="3" eb="6">
      <t>キジュンガク</t>
    </rPh>
    <phoneticPr fontId="5"/>
  </si>
  <si>
    <t>(6)選定額</t>
    <rPh sb="3" eb="6">
      <t>センテイガク</t>
    </rPh>
    <phoneticPr fontId="5"/>
  </si>
  <si>
    <t>(7)補助基本額</t>
    <rPh sb="3" eb="8">
      <t>ホジョキホンガク</t>
    </rPh>
    <phoneticPr fontId="5"/>
  </si>
  <si>
    <t>(8)補助金所要額</t>
    <rPh sb="3" eb="6">
      <t>ホジョキン</t>
    </rPh>
    <rPh sb="6" eb="9">
      <t>ショヨウガク</t>
    </rPh>
    <phoneticPr fontId="5"/>
  </si>
  <si>
    <t>法人名1</t>
    <rPh sb="0" eb="3">
      <t>ホウジンメイ</t>
    </rPh>
    <phoneticPr fontId="5"/>
  </si>
  <si>
    <t>法人名2</t>
    <rPh sb="0" eb="3">
      <t>ホウジンメイ</t>
    </rPh>
    <phoneticPr fontId="5"/>
  </si>
  <si>
    <t>法人名3</t>
    <rPh sb="0" eb="3">
      <t>ホウジンメイ</t>
    </rPh>
    <phoneticPr fontId="5"/>
  </si>
  <si>
    <t>法人名4</t>
    <rPh sb="0" eb="3">
      <t>ホウジンメイ</t>
    </rPh>
    <phoneticPr fontId="5"/>
  </si>
  <si>
    <t>法人名5</t>
    <rPh sb="0" eb="3">
      <t>ホウジンメイ</t>
    </rPh>
    <phoneticPr fontId="5"/>
  </si>
  <si>
    <t>協力者名1</t>
    <rPh sb="0" eb="4">
      <t>キョウリョクシャメイ</t>
    </rPh>
    <phoneticPr fontId="5"/>
  </si>
  <si>
    <t>位置付け1</t>
    <rPh sb="0" eb="3">
      <t>イチヅ</t>
    </rPh>
    <phoneticPr fontId="5"/>
  </si>
  <si>
    <t>協力者名2</t>
    <rPh sb="0" eb="3">
      <t>キョウリョクシャ</t>
    </rPh>
    <rPh sb="3" eb="4">
      <t>メイ</t>
    </rPh>
    <phoneticPr fontId="5"/>
  </si>
  <si>
    <t>位置付け2</t>
    <rPh sb="0" eb="3">
      <t>イチヅ</t>
    </rPh>
    <phoneticPr fontId="5"/>
  </si>
  <si>
    <t>協力者名3</t>
    <rPh sb="0" eb="4">
      <t>キョウリョクシャメイ</t>
    </rPh>
    <phoneticPr fontId="5"/>
  </si>
  <si>
    <t>位置付け3</t>
    <rPh sb="0" eb="3">
      <t>イチヅ</t>
    </rPh>
    <phoneticPr fontId="5"/>
  </si>
  <si>
    <t>事業完了日</t>
    <rPh sb="0" eb="5">
      <t>ジギョウカンリョウビ</t>
    </rPh>
    <phoneticPr fontId="5"/>
  </si>
  <si>
    <t>単・複数年度</t>
    <rPh sb="0" eb="1">
      <t>タン</t>
    </rPh>
    <rPh sb="2" eb="4">
      <t>フクスウ</t>
    </rPh>
    <rPh sb="4" eb="6">
      <t>ネンド</t>
    </rPh>
    <phoneticPr fontId="5"/>
  </si>
  <si>
    <t>代表事業者数</t>
    <rPh sb="0" eb="2">
      <t>ダイヒョウ</t>
    </rPh>
    <rPh sb="2" eb="5">
      <t>ジギョウシャ</t>
    </rPh>
    <rPh sb="5" eb="6">
      <t>スウ</t>
    </rPh>
    <phoneticPr fontId="5"/>
  </si>
  <si>
    <t>所在地</t>
    <rPh sb="0" eb="3">
      <t>ショザイチ</t>
    </rPh>
    <phoneticPr fontId="5"/>
  </si>
  <si>
    <t>業務内容</t>
    <rPh sb="0" eb="4">
      <t>ギョウムナイヨウ</t>
    </rPh>
    <phoneticPr fontId="5"/>
  </si>
  <si>
    <t>産業分類</t>
    <rPh sb="0" eb="4">
      <t>サンギョウブンルイ</t>
    </rPh>
    <phoneticPr fontId="5"/>
  </si>
  <si>
    <t>区分（代表）</t>
    <rPh sb="0" eb="2">
      <t>クブン</t>
    </rPh>
    <rPh sb="3" eb="5">
      <t>ダイヒョウ</t>
    </rPh>
    <phoneticPr fontId="5"/>
  </si>
  <si>
    <t>区分（事務代行）</t>
    <rPh sb="0" eb="2">
      <t>クブン</t>
    </rPh>
    <rPh sb="3" eb="7">
      <t>ジムダイコウ</t>
    </rPh>
    <phoneticPr fontId="5"/>
  </si>
  <si>
    <t>勤務先〒</t>
    <rPh sb="0" eb="3">
      <t>キンムサキ</t>
    </rPh>
    <phoneticPr fontId="5"/>
  </si>
  <si>
    <t>勤務先住所</t>
    <rPh sb="0" eb="3">
      <t>キンムサキ</t>
    </rPh>
    <rPh sb="3" eb="5">
      <t>ジュウショ</t>
    </rPh>
    <phoneticPr fontId="5"/>
  </si>
  <si>
    <t>電話</t>
    <rPh sb="0" eb="2">
      <t>デンワ</t>
    </rPh>
    <phoneticPr fontId="5"/>
  </si>
  <si>
    <t>Email</t>
    <phoneticPr fontId="5"/>
  </si>
  <si>
    <t>公的資料</t>
    <rPh sb="0" eb="4">
      <t>コウテキシリョウ</t>
    </rPh>
    <phoneticPr fontId="5"/>
  </si>
  <si>
    <t>主な設備</t>
    <rPh sb="0" eb="1">
      <t>オモ</t>
    </rPh>
    <rPh sb="2" eb="4">
      <t>セツビ</t>
    </rPh>
    <phoneticPr fontId="5"/>
  </si>
  <si>
    <t>実施責任者</t>
    <rPh sb="0" eb="5">
      <t>ジッシセキニンシャ</t>
    </rPh>
    <phoneticPr fontId="5"/>
  </si>
  <si>
    <t>ア　共通のパラメータ</t>
    <phoneticPr fontId="5"/>
  </si>
  <si>
    <t>イ　工場・事業場のパラメータ</t>
    <phoneticPr fontId="5"/>
  </si>
  <si>
    <t>ウ　主要システム系統のパラメータ</t>
    <phoneticPr fontId="5"/>
  </si>
  <si>
    <t>総事業費に含まれる自主的対策</t>
    <rPh sb="0" eb="4">
      <t>ソウジギョウヒ</t>
    </rPh>
    <rPh sb="5" eb="6">
      <t>フク</t>
    </rPh>
    <rPh sb="9" eb="14">
      <t>ジシュテキタイサク</t>
    </rPh>
    <phoneticPr fontId="5"/>
  </si>
  <si>
    <t>１行目</t>
    <rPh sb="1" eb="3">
      <t>ギョウメ</t>
    </rPh>
    <phoneticPr fontId="5"/>
  </si>
  <si>
    <t>2行目</t>
    <rPh sb="1" eb="3">
      <t>ギョウメ</t>
    </rPh>
    <phoneticPr fontId="5"/>
  </si>
  <si>
    <t>3行目</t>
    <rPh sb="1" eb="3">
      <t>ギョウメ</t>
    </rPh>
    <phoneticPr fontId="5"/>
  </si>
  <si>
    <t>4行目</t>
    <rPh sb="1" eb="3">
      <t>ギョウメ</t>
    </rPh>
    <phoneticPr fontId="5"/>
  </si>
  <si>
    <t>5行目</t>
    <rPh sb="1" eb="3">
      <t>ギョウメ</t>
    </rPh>
    <phoneticPr fontId="5"/>
  </si>
  <si>
    <t>6行目</t>
    <rPh sb="1" eb="3">
      <t>ギョウメ</t>
    </rPh>
    <phoneticPr fontId="5"/>
  </si>
  <si>
    <t>7行目</t>
    <rPh sb="1" eb="3">
      <t>ギョウメ</t>
    </rPh>
    <phoneticPr fontId="5"/>
  </si>
  <si>
    <t>8行目</t>
    <rPh sb="1" eb="3">
      <t>ギョウメ</t>
    </rPh>
    <phoneticPr fontId="5"/>
  </si>
  <si>
    <t>9行目</t>
    <rPh sb="1" eb="3">
      <t>ギョウメ</t>
    </rPh>
    <phoneticPr fontId="5"/>
  </si>
  <si>
    <t>10行目</t>
    <rPh sb="2" eb="4">
      <t>ギョウメ</t>
    </rPh>
    <phoneticPr fontId="5"/>
  </si>
  <si>
    <t>11行目</t>
    <rPh sb="2" eb="4">
      <t>ギョウメ</t>
    </rPh>
    <phoneticPr fontId="5"/>
  </si>
  <si>
    <t>12行目</t>
    <rPh sb="2" eb="4">
      <t>ギョウメ</t>
    </rPh>
    <phoneticPr fontId="5"/>
  </si>
  <si>
    <t>(1)x(2)合計</t>
    <rPh sb="7" eb="9">
      <t>ゴウケイ</t>
    </rPh>
    <phoneticPr fontId="5"/>
  </si>
  <si>
    <t>ISO14001</t>
    <phoneticPr fontId="5"/>
  </si>
  <si>
    <t>10％以上導入済み</t>
    <rPh sb="3" eb="5">
      <t>イジョウ</t>
    </rPh>
    <rPh sb="5" eb="7">
      <t>ドウニュウ</t>
    </rPh>
    <rPh sb="7" eb="8">
      <t>ス</t>
    </rPh>
    <phoneticPr fontId="5"/>
  </si>
  <si>
    <t>実施済チェック</t>
    <rPh sb="0" eb="3">
      <t>ジッシスミ</t>
    </rPh>
    <phoneticPr fontId="5"/>
  </si>
  <si>
    <t>GAJ事業番号</t>
    <rPh sb="3" eb="7">
      <t>ジギョウバンゴウ</t>
    </rPh>
    <phoneticPr fontId="5"/>
  </si>
  <si>
    <t>優先採択</t>
    <rPh sb="0" eb="4">
      <t>ユウセンサイタク</t>
    </rPh>
    <phoneticPr fontId="5"/>
  </si>
  <si>
    <t>事業を実施せず支援</t>
    <rPh sb="0" eb="2">
      <t>ジギョウ</t>
    </rPh>
    <rPh sb="3" eb="5">
      <t>ジッシ</t>
    </rPh>
    <rPh sb="7" eb="9">
      <t>シエン</t>
    </rPh>
    <phoneticPr fontId="5"/>
  </si>
  <si>
    <t>独立行政</t>
    <rPh sb="0" eb="4">
      <t>ドクリツギョウセイ</t>
    </rPh>
    <phoneticPr fontId="5"/>
  </si>
  <si>
    <t>学校</t>
    <rPh sb="0" eb="2">
      <t>ガッコウ</t>
    </rPh>
    <phoneticPr fontId="5"/>
  </si>
  <si>
    <t>一社等</t>
    <rPh sb="0" eb="3">
      <t>イッシャトウ</t>
    </rPh>
    <phoneticPr fontId="5"/>
  </si>
  <si>
    <t>取得年月</t>
    <rPh sb="0" eb="4">
      <t>シュトクネンゲツ</t>
    </rPh>
    <phoneticPr fontId="5"/>
  </si>
  <si>
    <t>CO2削減目標量</t>
    <rPh sb="3" eb="5">
      <t>サクゲン</t>
    </rPh>
    <rPh sb="5" eb="8">
      <t>モクヒョウリョウ</t>
    </rPh>
    <phoneticPr fontId="5"/>
  </si>
  <si>
    <t>削減協力者名</t>
    <rPh sb="0" eb="6">
      <t>サクゲンキョウリョクシャメイ</t>
    </rPh>
    <phoneticPr fontId="5"/>
  </si>
  <si>
    <t>位置付け</t>
    <rPh sb="0" eb="3">
      <t>イチヅ</t>
    </rPh>
    <phoneticPr fontId="5"/>
  </si>
  <si>
    <t>至</t>
    <rPh sb="0" eb="1">
      <t>シ</t>
    </rPh>
    <phoneticPr fontId="5"/>
  </si>
  <si>
    <t>月</t>
    <rPh sb="0" eb="1">
      <t>ゲツ</t>
    </rPh>
    <phoneticPr fontId="5"/>
  </si>
  <si>
    <t>単独</t>
    <rPh sb="0" eb="2">
      <t>タンドク</t>
    </rPh>
    <phoneticPr fontId="5"/>
  </si>
  <si>
    <t>グループ</t>
    <phoneticPr fontId="5"/>
  </si>
  <si>
    <t>工場</t>
    <rPh sb="0" eb="2">
      <t>コウジョウ</t>
    </rPh>
    <phoneticPr fontId="5"/>
  </si>
  <si>
    <t>事業場</t>
    <rPh sb="0" eb="3">
      <t>ジギョウジョウ</t>
    </rPh>
    <phoneticPr fontId="5"/>
  </si>
  <si>
    <t>1者</t>
    <rPh sb="1" eb="2">
      <t>シャ</t>
    </rPh>
    <phoneticPr fontId="5"/>
  </si>
  <si>
    <t>2者</t>
    <rPh sb="1" eb="2">
      <t>シャ</t>
    </rPh>
    <phoneticPr fontId="5"/>
  </si>
  <si>
    <t>有</t>
    <rPh sb="0" eb="1">
      <t>ユウ</t>
    </rPh>
    <phoneticPr fontId="5"/>
  </si>
  <si>
    <t>無</t>
    <rPh sb="0" eb="1">
      <t>ム</t>
    </rPh>
    <phoneticPr fontId="5"/>
  </si>
  <si>
    <t>工場立地法</t>
    <rPh sb="0" eb="5">
      <t>コウジョウリッチホウ</t>
    </rPh>
    <phoneticPr fontId="5"/>
  </si>
  <si>
    <t>建築基準法</t>
    <rPh sb="0" eb="5">
      <t>ケンチクキジュンホウ</t>
    </rPh>
    <phoneticPr fontId="5"/>
  </si>
  <si>
    <t>消防法</t>
    <rPh sb="0" eb="3">
      <t>ショウボウホウ</t>
    </rPh>
    <phoneticPr fontId="5"/>
  </si>
  <si>
    <t>その他名称</t>
    <rPh sb="2" eb="3">
      <t>タ</t>
    </rPh>
    <rPh sb="3" eb="5">
      <t>メイショウ</t>
    </rPh>
    <phoneticPr fontId="5"/>
  </si>
  <si>
    <t>チェック</t>
    <phoneticPr fontId="5"/>
  </si>
  <si>
    <t>投資回収年数</t>
    <rPh sb="0" eb="6">
      <t>トウシカイシュウネンスウ</t>
    </rPh>
    <phoneticPr fontId="5"/>
  </si>
  <si>
    <t>費用対効果</t>
    <rPh sb="0" eb="5">
      <t>ヒヨウタイコウカ</t>
    </rPh>
    <phoneticPr fontId="5"/>
  </si>
  <si>
    <t>CO2排出削減量</t>
    <rPh sb="3" eb="5">
      <t>ハイシュツ</t>
    </rPh>
    <rPh sb="5" eb="8">
      <t>サクゲンリョウ</t>
    </rPh>
    <phoneticPr fontId="5"/>
  </si>
  <si>
    <t>基準年度CO2排出削減率</t>
    <rPh sb="0" eb="4">
      <t>キジュンネンド</t>
    </rPh>
    <rPh sb="7" eb="9">
      <t>ハイシュツ</t>
    </rPh>
    <rPh sb="9" eb="12">
      <t>サクゲンリツ</t>
    </rPh>
    <phoneticPr fontId="5"/>
  </si>
  <si>
    <t>目標年度CO2排出量削減率</t>
    <rPh sb="0" eb="4">
      <t>モクヒョウネンド</t>
    </rPh>
    <rPh sb="7" eb="10">
      <t>ハイシュツリョウ</t>
    </rPh>
    <rPh sb="10" eb="13">
      <t>サクゲンリツ</t>
    </rPh>
    <phoneticPr fontId="5"/>
  </si>
  <si>
    <t>CO2排出削減量</t>
    <rPh sb="3" eb="8">
      <t>ハイシュツサクゲンリョウ</t>
    </rPh>
    <phoneticPr fontId="5"/>
  </si>
  <si>
    <t>基準年度CO2排出量削減率</t>
    <rPh sb="0" eb="4">
      <t>キジュンネンド</t>
    </rPh>
    <rPh sb="7" eb="10">
      <t>ハイシュツリョウ</t>
    </rPh>
    <rPh sb="10" eb="13">
      <t>サクゲンリツ</t>
    </rPh>
    <phoneticPr fontId="5"/>
  </si>
  <si>
    <t>目標年度CO2排出量削減率</t>
    <rPh sb="0" eb="4">
      <t>モクヒョウネンド</t>
    </rPh>
    <rPh sb="7" eb="13">
      <t>ハイシュツリョウサクゲンリツ</t>
    </rPh>
    <phoneticPr fontId="5"/>
  </si>
  <si>
    <t>個票番号1</t>
    <rPh sb="0" eb="4">
      <t>コヒョウバンゴウ</t>
    </rPh>
    <phoneticPr fontId="5"/>
  </si>
  <si>
    <t>削減額1</t>
    <rPh sb="0" eb="3">
      <t>サクゲンガク</t>
    </rPh>
    <phoneticPr fontId="5"/>
  </si>
  <si>
    <t>個票番号2</t>
    <rPh sb="0" eb="4">
      <t>コヒョウバンゴウ</t>
    </rPh>
    <phoneticPr fontId="5"/>
  </si>
  <si>
    <t>削減額2</t>
    <rPh sb="0" eb="3">
      <t>サクゲンガク</t>
    </rPh>
    <phoneticPr fontId="5"/>
  </si>
  <si>
    <t>個票番号3</t>
    <rPh sb="0" eb="4">
      <t>コヒョウバンゴウ</t>
    </rPh>
    <phoneticPr fontId="5"/>
  </si>
  <si>
    <t>削減額3</t>
    <rPh sb="0" eb="3">
      <t>サクゲンガク</t>
    </rPh>
    <phoneticPr fontId="5"/>
  </si>
  <si>
    <t>個票番号4</t>
    <rPh sb="0" eb="4">
      <t>コヒョウバンゴウ</t>
    </rPh>
    <phoneticPr fontId="5"/>
  </si>
  <si>
    <t>削減額4</t>
    <rPh sb="0" eb="3">
      <t>サクゲンガク</t>
    </rPh>
    <phoneticPr fontId="5"/>
  </si>
  <si>
    <t>個票番号5</t>
    <rPh sb="0" eb="4">
      <t>コヒョウバンゴウ</t>
    </rPh>
    <phoneticPr fontId="5"/>
  </si>
  <si>
    <t>削減額5</t>
    <rPh sb="0" eb="3">
      <t>サクゲンガク</t>
    </rPh>
    <phoneticPr fontId="5"/>
  </si>
  <si>
    <t>個票番号6</t>
    <rPh sb="0" eb="4">
      <t>コヒョウバンゴウ</t>
    </rPh>
    <phoneticPr fontId="5"/>
  </si>
  <si>
    <t>削減額6</t>
    <rPh sb="0" eb="3">
      <t>サクゲンガク</t>
    </rPh>
    <phoneticPr fontId="5"/>
  </si>
  <si>
    <t>個票番号7</t>
    <rPh sb="0" eb="4">
      <t>コヒョウバンゴウ</t>
    </rPh>
    <phoneticPr fontId="5"/>
  </si>
  <si>
    <t>削減額7</t>
    <rPh sb="0" eb="3">
      <t>サクゲンガク</t>
    </rPh>
    <phoneticPr fontId="5"/>
  </si>
  <si>
    <t>個票番号8</t>
    <rPh sb="0" eb="4">
      <t>コヒョウバンゴウ</t>
    </rPh>
    <phoneticPr fontId="5"/>
  </si>
  <si>
    <t>削減額8</t>
    <rPh sb="0" eb="3">
      <t>サクゲンガク</t>
    </rPh>
    <phoneticPr fontId="5"/>
  </si>
  <si>
    <t>個票番号9</t>
    <rPh sb="0" eb="4">
      <t>コヒョウバンゴウ</t>
    </rPh>
    <phoneticPr fontId="5"/>
  </si>
  <si>
    <t>削減額9</t>
    <rPh sb="0" eb="3">
      <t>サクゲンガク</t>
    </rPh>
    <phoneticPr fontId="5"/>
  </si>
  <si>
    <t>個票番号10</t>
    <rPh sb="0" eb="4">
      <t>コヒョウバンゴウ</t>
    </rPh>
    <phoneticPr fontId="5"/>
  </si>
  <si>
    <t>削減額10</t>
    <rPh sb="0" eb="3">
      <t>サクゲンガク</t>
    </rPh>
    <phoneticPr fontId="5"/>
  </si>
  <si>
    <t>個票番号11</t>
    <rPh sb="0" eb="4">
      <t>コヒョウバンゴウ</t>
    </rPh>
    <phoneticPr fontId="5"/>
  </si>
  <si>
    <t>削減額11</t>
    <rPh sb="0" eb="3">
      <t>サクゲンガク</t>
    </rPh>
    <phoneticPr fontId="5"/>
  </si>
  <si>
    <t>個票番号12</t>
    <rPh sb="0" eb="4">
      <t>コヒョウバンゴウ</t>
    </rPh>
    <phoneticPr fontId="5"/>
  </si>
  <si>
    <t>削減額12</t>
    <rPh sb="0" eb="3">
      <t>サクゲンガク</t>
    </rPh>
    <phoneticPr fontId="5"/>
  </si>
  <si>
    <t>個票番号13</t>
    <rPh sb="0" eb="4">
      <t>コヒョウバンゴウ</t>
    </rPh>
    <phoneticPr fontId="5"/>
  </si>
  <si>
    <t>削減額13</t>
    <rPh sb="0" eb="3">
      <t>サクゲンガク</t>
    </rPh>
    <phoneticPr fontId="5"/>
  </si>
  <si>
    <t>補助対象設備削減額計</t>
    <rPh sb="0" eb="6">
      <t>ホジョタイショウセツビ</t>
    </rPh>
    <rPh sb="6" eb="9">
      <t>サクゲンガク</t>
    </rPh>
    <rPh sb="9" eb="10">
      <t>ケイ</t>
    </rPh>
    <phoneticPr fontId="5"/>
  </si>
  <si>
    <t>自主的対策削減額計</t>
    <rPh sb="0" eb="5">
      <t>ジシュテキタイサク</t>
    </rPh>
    <rPh sb="5" eb="8">
      <t>サクゲンガク</t>
    </rPh>
    <rPh sb="8" eb="9">
      <t>ケイ</t>
    </rPh>
    <phoneticPr fontId="5"/>
  </si>
  <si>
    <t>耐用年数(1)</t>
    <rPh sb="0" eb="4">
      <t>タイヨウネンスウ</t>
    </rPh>
    <phoneticPr fontId="5"/>
  </si>
  <si>
    <t>CO2削減量(2)</t>
    <rPh sb="3" eb="6">
      <t>サクゲンリョウ</t>
    </rPh>
    <phoneticPr fontId="5"/>
  </si>
  <si>
    <t>(1)x(2)</t>
    <phoneticPr fontId="5"/>
  </si>
  <si>
    <t>C12</t>
    <phoneticPr fontId="5"/>
  </si>
  <si>
    <t>AC41</t>
    <phoneticPr fontId="5"/>
  </si>
  <si>
    <t>AB17</t>
    <phoneticPr fontId="5"/>
  </si>
  <si>
    <t>J21</t>
    <phoneticPr fontId="5"/>
  </si>
  <si>
    <t>P23</t>
    <phoneticPr fontId="5"/>
  </si>
  <si>
    <t>J24</t>
    <phoneticPr fontId="5"/>
  </si>
  <si>
    <t>J26</t>
    <phoneticPr fontId="5"/>
  </si>
  <si>
    <t>J27</t>
    <phoneticPr fontId="5"/>
  </si>
  <si>
    <t>W27</t>
    <phoneticPr fontId="5"/>
  </si>
  <si>
    <t>J28</t>
    <phoneticPr fontId="5"/>
  </si>
  <si>
    <t>J29</t>
    <phoneticPr fontId="5"/>
  </si>
  <si>
    <t>L30</t>
    <phoneticPr fontId="5"/>
  </si>
  <si>
    <t>T30</t>
    <phoneticPr fontId="5"/>
  </si>
  <si>
    <t>J31</t>
    <phoneticPr fontId="5"/>
  </si>
  <si>
    <t>J32</t>
    <phoneticPr fontId="5"/>
  </si>
  <si>
    <t>L33</t>
    <phoneticPr fontId="5"/>
  </si>
  <si>
    <t>T33</t>
    <phoneticPr fontId="5"/>
  </si>
  <si>
    <t>AB34</t>
    <phoneticPr fontId="5"/>
  </si>
  <si>
    <t>AC34</t>
    <phoneticPr fontId="5"/>
  </si>
  <si>
    <t>J35</t>
    <phoneticPr fontId="5"/>
  </si>
  <si>
    <t>J37</t>
    <phoneticPr fontId="5"/>
  </si>
  <si>
    <t>J38</t>
    <phoneticPr fontId="5"/>
  </si>
  <si>
    <t>L39</t>
    <phoneticPr fontId="5"/>
  </si>
  <si>
    <t>T39</t>
    <phoneticPr fontId="5"/>
  </si>
  <si>
    <t>P40</t>
    <phoneticPr fontId="5"/>
  </si>
  <si>
    <t>J41</t>
    <phoneticPr fontId="5"/>
  </si>
  <si>
    <t>J43</t>
    <phoneticPr fontId="5"/>
  </si>
  <si>
    <t>J44</t>
    <phoneticPr fontId="5"/>
  </si>
  <si>
    <t>F50</t>
    <phoneticPr fontId="5"/>
  </si>
  <si>
    <t>F51</t>
    <phoneticPr fontId="5"/>
  </si>
  <si>
    <t>F52</t>
    <phoneticPr fontId="5"/>
  </si>
  <si>
    <t>L53</t>
    <phoneticPr fontId="5"/>
  </si>
  <si>
    <t>F54</t>
    <phoneticPr fontId="5"/>
  </si>
  <si>
    <t>AC56</t>
    <phoneticPr fontId="5"/>
  </si>
  <si>
    <t>AD56</t>
    <phoneticPr fontId="5"/>
  </si>
  <si>
    <t>AC57</t>
    <phoneticPr fontId="5"/>
  </si>
  <si>
    <t>AD57</t>
    <phoneticPr fontId="5"/>
  </si>
  <si>
    <t>AC58</t>
    <phoneticPr fontId="5"/>
  </si>
  <si>
    <t>AD58</t>
    <phoneticPr fontId="5"/>
  </si>
  <si>
    <t>AC59</t>
  </si>
  <si>
    <t>AD59</t>
  </si>
  <si>
    <t>AC60</t>
  </si>
  <si>
    <t>AD60</t>
  </si>
  <si>
    <t>AC61</t>
  </si>
  <si>
    <t>AD61</t>
  </si>
  <si>
    <t>J23</t>
    <phoneticPr fontId="5"/>
  </si>
  <si>
    <t>P25</t>
    <phoneticPr fontId="5"/>
  </si>
  <si>
    <t>W29</t>
    <phoneticPr fontId="5"/>
  </si>
  <si>
    <t>J30</t>
    <phoneticPr fontId="5"/>
  </si>
  <si>
    <t>L32</t>
    <phoneticPr fontId="5"/>
  </si>
  <si>
    <t>T32</t>
    <phoneticPr fontId="5"/>
  </si>
  <si>
    <t>J33</t>
    <phoneticPr fontId="5"/>
  </si>
  <si>
    <t>J34</t>
    <phoneticPr fontId="5"/>
  </si>
  <si>
    <t>L35</t>
    <phoneticPr fontId="5"/>
  </si>
  <si>
    <t>T35</t>
    <phoneticPr fontId="5"/>
  </si>
  <si>
    <t>AB36</t>
    <phoneticPr fontId="5"/>
  </si>
  <si>
    <t>AC36</t>
    <phoneticPr fontId="5"/>
  </si>
  <si>
    <t>J39</t>
    <phoneticPr fontId="5"/>
  </si>
  <si>
    <t>J40</t>
    <phoneticPr fontId="5"/>
  </si>
  <si>
    <t>L41</t>
    <phoneticPr fontId="5"/>
  </si>
  <si>
    <t>T41</t>
    <phoneticPr fontId="5"/>
  </si>
  <si>
    <t>P42</t>
    <phoneticPr fontId="5"/>
  </si>
  <si>
    <t>J45</t>
    <phoneticPr fontId="5"/>
  </si>
  <si>
    <t>J46</t>
    <phoneticPr fontId="5"/>
  </si>
  <si>
    <t>I3</t>
    <phoneticPr fontId="5"/>
  </si>
  <si>
    <t>I4</t>
    <phoneticPr fontId="5"/>
  </si>
  <si>
    <t>I5</t>
    <phoneticPr fontId="5"/>
  </si>
  <si>
    <t>I6</t>
    <phoneticPr fontId="5"/>
  </si>
  <si>
    <t>K7</t>
    <phoneticPr fontId="5"/>
  </si>
  <si>
    <t>S7</t>
    <phoneticPr fontId="5"/>
  </si>
  <si>
    <t>I8</t>
    <phoneticPr fontId="5"/>
  </si>
  <si>
    <t>I9</t>
    <phoneticPr fontId="5"/>
  </si>
  <si>
    <t>I10</t>
    <phoneticPr fontId="5"/>
  </si>
  <si>
    <t>I11</t>
    <phoneticPr fontId="5"/>
  </si>
  <si>
    <t>I12</t>
    <phoneticPr fontId="5"/>
  </si>
  <si>
    <t>I13</t>
    <phoneticPr fontId="5"/>
  </si>
  <si>
    <t>K14</t>
    <phoneticPr fontId="5"/>
  </si>
  <si>
    <t>S14</t>
    <phoneticPr fontId="5"/>
  </si>
  <si>
    <t>I15</t>
    <phoneticPr fontId="5"/>
  </si>
  <si>
    <t>I16</t>
    <phoneticPr fontId="5"/>
  </si>
  <si>
    <t>I17</t>
    <phoneticPr fontId="5"/>
  </si>
  <si>
    <t>I18</t>
    <phoneticPr fontId="5"/>
  </si>
  <si>
    <t>I19</t>
    <phoneticPr fontId="5"/>
  </si>
  <si>
    <t>I20</t>
    <phoneticPr fontId="5"/>
  </si>
  <si>
    <t>K21</t>
    <phoneticPr fontId="5"/>
  </si>
  <si>
    <t>S21</t>
    <phoneticPr fontId="5"/>
  </si>
  <si>
    <t>I22</t>
    <phoneticPr fontId="5"/>
  </si>
  <si>
    <t>I23</t>
    <phoneticPr fontId="5"/>
  </si>
  <si>
    <t>I24</t>
    <phoneticPr fontId="5"/>
  </si>
  <si>
    <t>I25</t>
    <phoneticPr fontId="5"/>
  </si>
  <si>
    <t>I26</t>
    <phoneticPr fontId="5"/>
  </si>
  <si>
    <t>I27</t>
    <phoneticPr fontId="5"/>
  </si>
  <si>
    <t>K28</t>
    <phoneticPr fontId="5"/>
  </si>
  <si>
    <t>S28</t>
    <phoneticPr fontId="5"/>
  </si>
  <si>
    <t>I29</t>
    <phoneticPr fontId="5"/>
  </si>
  <si>
    <t>I30</t>
    <phoneticPr fontId="5"/>
  </si>
  <si>
    <t>I31</t>
    <phoneticPr fontId="5"/>
  </si>
  <si>
    <t>I32</t>
    <phoneticPr fontId="5"/>
  </si>
  <si>
    <t>I33</t>
    <phoneticPr fontId="5"/>
  </si>
  <si>
    <t>I34</t>
    <phoneticPr fontId="5"/>
  </si>
  <si>
    <t>K35</t>
    <phoneticPr fontId="5"/>
  </si>
  <si>
    <t>S35</t>
    <phoneticPr fontId="5"/>
  </si>
  <si>
    <t>I36</t>
    <phoneticPr fontId="5"/>
  </si>
  <si>
    <t>I37</t>
    <phoneticPr fontId="5"/>
  </si>
  <si>
    <t>AB38</t>
    <phoneticPr fontId="5"/>
  </si>
  <si>
    <t>AC38</t>
    <phoneticPr fontId="5"/>
  </si>
  <si>
    <t>I39</t>
    <phoneticPr fontId="5"/>
  </si>
  <si>
    <t>I40</t>
    <phoneticPr fontId="5"/>
  </si>
  <si>
    <t>I41</t>
    <phoneticPr fontId="5"/>
  </si>
  <si>
    <t>K42</t>
    <phoneticPr fontId="5"/>
  </si>
  <si>
    <t>S42</t>
    <phoneticPr fontId="5"/>
  </si>
  <si>
    <t>O43</t>
    <phoneticPr fontId="5"/>
  </si>
  <si>
    <t>I44</t>
    <phoneticPr fontId="5"/>
  </si>
  <si>
    <t>I46</t>
    <phoneticPr fontId="5"/>
  </si>
  <si>
    <t>I47</t>
    <phoneticPr fontId="5"/>
  </si>
  <si>
    <t>O5</t>
    <phoneticPr fontId="5"/>
  </si>
  <si>
    <t>O6</t>
    <phoneticPr fontId="5"/>
  </si>
  <si>
    <t>O7</t>
  </si>
  <si>
    <t>O8</t>
  </si>
  <si>
    <t>O9</t>
  </si>
  <si>
    <t>O10</t>
  </si>
  <si>
    <t>O11</t>
  </si>
  <si>
    <t>O12</t>
  </si>
  <si>
    <t>O13</t>
  </si>
  <si>
    <t>O14</t>
  </si>
  <si>
    <t>O17</t>
    <phoneticPr fontId="5"/>
  </si>
  <si>
    <t>O18</t>
  </si>
  <si>
    <t>O19</t>
  </si>
  <si>
    <t>O20</t>
  </si>
  <si>
    <t>U24</t>
    <phoneticPr fontId="5"/>
  </si>
  <si>
    <t>U26</t>
    <phoneticPr fontId="5"/>
  </si>
  <si>
    <t>Q29</t>
    <phoneticPr fontId="5"/>
  </si>
  <si>
    <t>Q32</t>
    <phoneticPr fontId="5"/>
  </si>
  <si>
    <t>Q37</t>
    <phoneticPr fontId="5"/>
  </si>
  <si>
    <t>Q40</t>
    <phoneticPr fontId="5"/>
  </si>
  <si>
    <t>Q43</t>
    <phoneticPr fontId="5"/>
  </si>
  <si>
    <t>Q48</t>
    <phoneticPr fontId="5"/>
  </si>
  <si>
    <t>A6</t>
    <phoneticPr fontId="5"/>
  </si>
  <si>
    <t>E6</t>
    <phoneticPr fontId="5"/>
  </si>
  <si>
    <t>A7</t>
  </si>
  <si>
    <t>E7</t>
  </si>
  <si>
    <t>A8</t>
  </si>
  <si>
    <t>E8</t>
  </si>
  <si>
    <t>A9</t>
  </si>
  <si>
    <t>E9</t>
  </si>
  <si>
    <t>A10</t>
  </si>
  <si>
    <t>E10</t>
  </si>
  <si>
    <t>A11</t>
  </si>
  <si>
    <t>E11</t>
  </si>
  <si>
    <t>A12</t>
  </si>
  <si>
    <t>E12</t>
  </si>
  <si>
    <t>A13</t>
  </si>
  <si>
    <t>E13</t>
  </si>
  <si>
    <t>A14</t>
  </si>
  <si>
    <t>E14</t>
  </si>
  <si>
    <t>A15</t>
  </si>
  <si>
    <t>E15</t>
  </si>
  <si>
    <t>A16</t>
  </si>
  <si>
    <t>E16</t>
  </si>
  <si>
    <t>A17</t>
  </si>
  <si>
    <t>E17</t>
  </si>
  <si>
    <t>A18</t>
  </si>
  <si>
    <t>E18</t>
  </si>
  <si>
    <t>E24</t>
    <phoneticPr fontId="5"/>
  </si>
  <si>
    <t>N6</t>
    <phoneticPr fontId="5"/>
  </si>
  <si>
    <t>R6</t>
    <phoneticPr fontId="5"/>
  </si>
  <si>
    <t>N7</t>
  </si>
  <si>
    <t>R7</t>
  </si>
  <si>
    <t>N8</t>
  </si>
  <si>
    <t>R8</t>
  </si>
  <si>
    <t>N9</t>
  </si>
  <si>
    <t>R9</t>
  </si>
  <si>
    <t>N10</t>
  </si>
  <si>
    <t>R10</t>
  </si>
  <si>
    <t>N11</t>
  </si>
  <si>
    <t>R11</t>
  </si>
  <si>
    <t>N12</t>
  </si>
  <si>
    <t>R12</t>
  </si>
  <si>
    <t>N13</t>
  </si>
  <si>
    <t>R13</t>
  </si>
  <si>
    <t>N14</t>
  </si>
  <si>
    <t>R14</t>
  </si>
  <si>
    <t>N15</t>
  </si>
  <si>
    <t>R15</t>
  </si>
  <si>
    <t>N16</t>
  </si>
  <si>
    <t>R16</t>
  </si>
  <si>
    <t>N17</t>
  </si>
  <si>
    <t>R17</t>
  </si>
  <si>
    <t>N18</t>
  </si>
  <si>
    <t>R18</t>
  </si>
  <si>
    <t>R24</t>
    <phoneticPr fontId="5"/>
  </si>
  <si>
    <t>E25</t>
    <phoneticPr fontId="5"/>
  </si>
  <si>
    <t>U47</t>
    <phoneticPr fontId="5"/>
  </si>
  <si>
    <t>AC4</t>
    <phoneticPr fontId="5"/>
  </si>
  <si>
    <t>AE4</t>
    <phoneticPr fontId="5"/>
  </si>
  <si>
    <t>AC5</t>
    <phoneticPr fontId="5"/>
  </si>
  <si>
    <t>AE5</t>
    <phoneticPr fontId="5"/>
  </si>
  <si>
    <t>AC6</t>
    <phoneticPr fontId="5"/>
  </si>
  <si>
    <t>AE6</t>
    <phoneticPr fontId="5"/>
  </si>
  <si>
    <t>AC7</t>
    <phoneticPr fontId="5"/>
  </si>
  <si>
    <t>AC8</t>
    <phoneticPr fontId="5"/>
  </si>
  <si>
    <t>AC9</t>
    <phoneticPr fontId="5"/>
  </si>
  <si>
    <t>AC10</t>
    <phoneticPr fontId="5"/>
  </si>
  <si>
    <t>AB12</t>
    <phoneticPr fontId="5"/>
  </si>
  <si>
    <t>Q13</t>
    <phoneticPr fontId="5"/>
  </si>
  <si>
    <t>AB13</t>
    <phoneticPr fontId="5"/>
  </si>
  <si>
    <t>AB14</t>
    <phoneticPr fontId="5"/>
  </si>
  <si>
    <t>AB16</t>
    <phoneticPr fontId="5"/>
  </si>
  <si>
    <t>AB18</t>
    <phoneticPr fontId="5"/>
  </si>
  <si>
    <t>AB19</t>
  </si>
  <si>
    <t>AB20</t>
  </si>
  <si>
    <t>AB21</t>
  </si>
  <si>
    <t>AB22</t>
  </si>
  <si>
    <t>AB23</t>
  </si>
  <si>
    <t>AB24</t>
  </si>
  <si>
    <t>AB25</t>
  </si>
  <si>
    <t>AB26</t>
  </si>
  <si>
    <t>B5</t>
    <phoneticPr fontId="5"/>
  </si>
  <si>
    <t>B6</t>
    <phoneticPr fontId="5"/>
  </si>
  <si>
    <t>B7</t>
  </si>
  <si>
    <t>B8</t>
  </si>
  <si>
    <t>B9</t>
  </si>
  <si>
    <t>B10</t>
  </si>
  <si>
    <t>B11</t>
  </si>
  <si>
    <t>B12</t>
  </si>
  <si>
    <t>B13</t>
  </si>
  <si>
    <t>B14</t>
  </si>
  <si>
    <t>B15</t>
  </si>
  <si>
    <t>B16</t>
  </si>
  <si>
    <t>B17</t>
  </si>
  <si>
    <t>B18</t>
  </si>
  <si>
    <t>B19</t>
  </si>
  <si>
    <t>B20</t>
  </si>
  <si>
    <t>B21</t>
  </si>
  <si>
    <t>B22</t>
  </si>
  <si>
    <t>B23</t>
  </si>
  <si>
    <t>B24</t>
  </si>
  <si>
    <t>B28</t>
    <phoneticPr fontId="5"/>
  </si>
  <si>
    <t>B29</t>
    <phoneticPr fontId="5"/>
  </si>
  <si>
    <t>B30</t>
  </si>
  <si>
    <t>B31</t>
  </si>
  <si>
    <t>B32</t>
  </si>
  <si>
    <t>B33</t>
  </si>
  <si>
    <t>B34</t>
  </si>
  <si>
    <t>B35</t>
  </si>
  <si>
    <t>B36</t>
  </si>
  <si>
    <t>B37</t>
  </si>
  <si>
    <t>B38</t>
  </si>
  <si>
    <t>B39</t>
  </si>
  <si>
    <t>B40</t>
  </si>
  <si>
    <t>B41</t>
  </si>
  <si>
    <t>B42</t>
  </si>
  <si>
    <t>B43</t>
  </si>
  <si>
    <t>B44</t>
  </si>
  <si>
    <t>B45</t>
  </si>
  <si>
    <t>F5</t>
    <phoneticPr fontId="5"/>
  </si>
  <si>
    <t>F6</t>
  </si>
  <si>
    <t>F7</t>
  </si>
  <si>
    <t>F8</t>
  </si>
  <si>
    <t>L9</t>
    <phoneticPr fontId="5"/>
  </si>
  <si>
    <t>F10</t>
    <phoneticPr fontId="5"/>
  </si>
  <si>
    <t>AC12</t>
    <phoneticPr fontId="5"/>
  </si>
  <si>
    <t>AD12</t>
    <phoneticPr fontId="5"/>
  </si>
  <si>
    <t>AC13</t>
  </si>
  <si>
    <t>AD13</t>
  </si>
  <si>
    <t>AC14</t>
  </si>
  <si>
    <t>AD14</t>
  </si>
  <si>
    <t>AC15</t>
  </si>
  <si>
    <t>AD15</t>
  </si>
  <si>
    <t>AC16</t>
  </si>
  <si>
    <t>AD16</t>
  </si>
  <si>
    <t>AC17</t>
  </si>
  <si>
    <t>AD17</t>
  </si>
  <si>
    <t>D6</t>
    <phoneticPr fontId="5"/>
  </si>
  <si>
    <t>J6</t>
    <phoneticPr fontId="5"/>
  </si>
  <si>
    <t>M6</t>
    <phoneticPr fontId="5"/>
  </si>
  <si>
    <t>P6</t>
    <phoneticPr fontId="5"/>
  </si>
  <si>
    <t>S6</t>
    <phoneticPr fontId="5"/>
  </si>
  <si>
    <t>A8</t>
    <phoneticPr fontId="5"/>
  </si>
  <si>
    <t>D8</t>
    <phoneticPr fontId="5"/>
  </si>
  <si>
    <t>J8</t>
    <phoneticPr fontId="5"/>
  </si>
  <si>
    <t>M8</t>
    <phoneticPr fontId="5"/>
  </si>
  <si>
    <t>P8</t>
    <phoneticPr fontId="5"/>
  </si>
  <si>
    <t>S8</t>
    <phoneticPr fontId="5"/>
  </si>
  <si>
    <t>A10</t>
    <phoneticPr fontId="5"/>
  </si>
  <si>
    <t>D10</t>
    <phoneticPr fontId="5"/>
  </si>
  <si>
    <t>J10</t>
    <phoneticPr fontId="5"/>
  </si>
  <si>
    <t>M10</t>
    <phoneticPr fontId="5"/>
  </si>
  <si>
    <t>P10</t>
    <phoneticPr fontId="5"/>
  </si>
  <si>
    <t>S10</t>
    <phoneticPr fontId="5"/>
  </si>
  <si>
    <t>A12</t>
    <phoneticPr fontId="5"/>
  </si>
  <si>
    <t>D12</t>
    <phoneticPr fontId="5"/>
  </si>
  <si>
    <t>J12</t>
    <phoneticPr fontId="5"/>
  </si>
  <si>
    <t>M12</t>
    <phoneticPr fontId="5"/>
  </si>
  <si>
    <t>P12</t>
    <phoneticPr fontId="5"/>
  </si>
  <si>
    <t>S12</t>
    <phoneticPr fontId="5"/>
  </si>
  <si>
    <t>A14</t>
    <phoneticPr fontId="5"/>
  </si>
  <si>
    <t>D14</t>
    <phoneticPr fontId="5"/>
  </si>
  <si>
    <t>J14</t>
    <phoneticPr fontId="5"/>
  </si>
  <si>
    <t>M14</t>
    <phoneticPr fontId="5"/>
  </si>
  <si>
    <t>P14</t>
    <phoneticPr fontId="5"/>
  </si>
  <si>
    <t>A16</t>
    <phoneticPr fontId="5"/>
  </si>
  <si>
    <t>D16</t>
    <phoneticPr fontId="5"/>
  </si>
  <si>
    <t>J16</t>
    <phoneticPr fontId="5"/>
  </si>
  <si>
    <t>M16</t>
    <phoneticPr fontId="5"/>
  </si>
  <si>
    <t>P16</t>
    <phoneticPr fontId="5"/>
  </si>
  <si>
    <t>S16</t>
    <phoneticPr fontId="5"/>
  </si>
  <si>
    <t>A18</t>
    <phoneticPr fontId="5"/>
  </si>
  <si>
    <t>D18</t>
    <phoneticPr fontId="5"/>
  </si>
  <si>
    <t>J18</t>
    <phoneticPr fontId="5"/>
  </si>
  <si>
    <t>M18</t>
    <phoneticPr fontId="5"/>
  </si>
  <si>
    <t>P18</t>
    <phoneticPr fontId="5"/>
  </si>
  <si>
    <t>S18</t>
    <phoneticPr fontId="5"/>
  </si>
  <si>
    <t>A20</t>
    <phoneticPr fontId="5"/>
  </si>
  <si>
    <t>D20</t>
    <phoneticPr fontId="5"/>
  </si>
  <si>
    <t>J20</t>
    <phoneticPr fontId="5"/>
  </si>
  <si>
    <t>M20</t>
    <phoneticPr fontId="5"/>
  </si>
  <si>
    <t>P20</t>
    <phoneticPr fontId="5"/>
  </si>
  <si>
    <t>S20</t>
    <phoneticPr fontId="5"/>
  </si>
  <si>
    <t>A22</t>
    <phoneticPr fontId="5"/>
  </si>
  <si>
    <t>D22</t>
    <phoneticPr fontId="5"/>
  </si>
  <si>
    <t>J22</t>
    <phoneticPr fontId="5"/>
  </si>
  <si>
    <t>M22</t>
    <phoneticPr fontId="5"/>
  </si>
  <si>
    <t>P22</t>
    <phoneticPr fontId="5"/>
  </si>
  <si>
    <t>S22</t>
    <phoneticPr fontId="5"/>
  </si>
  <si>
    <t>A24</t>
    <phoneticPr fontId="5"/>
  </si>
  <si>
    <t>D24</t>
    <phoneticPr fontId="5"/>
  </si>
  <si>
    <t>M24</t>
    <phoneticPr fontId="5"/>
  </si>
  <si>
    <t>P24</t>
    <phoneticPr fontId="5"/>
  </si>
  <si>
    <t>S24</t>
    <phoneticPr fontId="5"/>
  </si>
  <si>
    <t>A26</t>
    <phoneticPr fontId="5"/>
  </si>
  <si>
    <t>D26</t>
    <phoneticPr fontId="5"/>
  </si>
  <si>
    <t>M26</t>
    <phoneticPr fontId="5"/>
  </si>
  <si>
    <t>P26</t>
    <phoneticPr fontId="5"/>
  </si>
  <si>
    <t>S26</t>
    <phoneticPr fontId="5"/>
  </si>
  <si>
    <t>A28</t>
    <phoneticPr fontId="5"/>
  </si>
  <si>
    <t>D28</t>
    <phoneticPr fontId="5"/>
  </si>
  <si>
    <t>M28</t>
    <phoneticPr fontId="5"/>
  </si>
  <si>
    <t>P28</t>
    <phoneticPr fontId="5"/>
  </si>
  <si>
    <t>G4</t>
    <phoneticPr fontId="5"/>
  </si>
  <si>
    <t>G5</t>
    <phoneticPr fontId="5"/>
  </si>
  <si>
    <t>G6</t>
  </si>
  <si>
    <t>G7</t>
  </si>
  <si>
    <t>G8</t>
  </si>
  <si>
    <t>G9</t>
  </si>
  <si>
    <t>G10</t>
  </si>
  <si>
    <t>G11</t>
  </si>
  <si>
    <t>G12</t>
  </si>
  <si>
    <t>G13</t>
  </si>
  <si>
    <t>G14</t>
  </si>
  <si>
    <t>G15</t>
  </si>
  <si>
    <t>G16</t>
  </si>
  <si>
    <t>G17</t>
  </si>
  <si>
    <t>AA3</t>
    <phoneticPr fontId="5"/>
  </si>
  <si>
    <t>C7</t>
    <phoneticPr fontId="5"/>
  </si>
  <si>
    <t>R7</t>
    <phoneticPr fontId="5"/>
  </si>
  <si>
    <t>Z7</t>
    <phoneticPr fontId="5"/>
  </si>
  <si>
    <t>K12</t>
    <phoneticPr fontId="5"/>
  </si>
  <si>
    <t>R12</t>
    <phoneticPr fontId="5"/>
  </si>
  <si>
    <t>Z12</t>
    <phoneticPr fontId="5"/>
  </si>
  <si>
    <t>AC3</t>
    <phoneticPr fontId="5"/>
  </si>
  <si>
    <t>1.代表事業者1者</t>
    <phoneticPr fontId="5"/>
  </si>
  <si>
    <t>2.代表事業者2者(1)</t>
    <phoneticPr fontId="5"/>
  </si>
  <si>
    <t>3.代表事業者2者(2)</t>
    <phoneticPr fontId="5"/>
  </si>
  <si>
    <t>4.代表事業者2者(3)</t>
    <phoneticPr fontId="5"/>
  </si>
  <si>
    <t>e</t>
    <phoneticPr fontId="5"/>
  </si>
  <si>
    <t>A.標準事業 工場・事業場単位でCO2排出量15%以上削減</t>
    <rPh sb="2" eb="6">
      <t>ヒョウジュンジギョウ</t>
    </rPh>
    <rPh sb="7" eb="9">
      <t>コウジョウ</t>
    </rPh>
    <rPh sb="10" eb="15">
      <t>ジギョウジョウタンイ</t>
    </rPh>
    <rPh sb="19" eb="22">
      <t>ハイシュツリョウ</t>
    </rPh>
    <rPh sb="25" eb="27">
      <t>イジョウ</t>
    </rPh>
    <rPh sb="27" eb="29">
      <t>サクゲン</t>
    </rPh>
    <phoneticPr fontId="5"/>
  </si>
  <si>
    <t>A.標準事業 主要システム系統でCO2排出量30%以上削減</t>
    <rPh sb="7" eb="9">
      <t>シュヨウ</t>
    </rPh>
    <rPh sb="13" eb="15">
      <t>ケイトウ</t>
    </rPh>
    <rPh sb="19" eb="22">
      <t>ハイシュツリョウ</t>
    </rPh>
    <rPh sb="25" eb="27">
      <t>イジョウ</t>
    </rPh>
    <rPh sb="27" eb="29">
      <t>サクゲン</t>
    </rPh>
    <phoneticPr fontId="5"/>
  </si>
  <si>
    <t>B.大規模電化・燃料転換事業</t>
    <rPh sb="2" eb="5">
      <t>ダイキボ</t>
    </rPh>
    <rPh sb="5" eb="7">
      <t>デンカ</t>
    </rPh>
    <rPh sb="8" eb="14">
      <t>ネンリョウテンカンジギョウ</t>
    </rPh>
    <phoneticPr fontId="5"/>
  </si>
  <si>
    <t>(注)  削減協力者が書ききれない場合は、削減協力者追加のシートに記載して下さい</t>
    <phoneticPr fontId="5"/>
  </si>
  <si>
    <t>令和5年度</t>
    <rPh sb="0" eb="2">
      <t>レイワ</t>
    </rPh>
    <rPh sb="3" eb="5">
      <t>ネンド</t>
    </rPh>
    <phoneticPr fontId="5"/>
  </si>
  <si>
    <t>B</t>
    <phoneticPr fontId="5"/>
  </si>
  <si>
    <t>AC40</t>
    <phoneticPr fontId="5"/>
  </si>
  <si>
    <t>AC39</t>
    <phoneticPr fontId="5"/>
  </si>
  <si>
    <t>AE41</t>
    <phoneticPr fontId="5"/>
  </si>
  <si>
    <t>AC62</t>
    <phoneticPr fontId="5"/>
  </si>
  <si>
    <t>AD62</t>
    <phoneticPr fontId="5"/>
  </si>
  <si>
    <t>AC30</t>
    <phoneticPr fontId="5"/>
  </si>
  <si>
    <t>AD30</t>
    <phoneticPr fontId="5"/>
  </si>
  <si>
    <t>AC31</t>
    <phoneticPr fontId="5"/>
  </si>
  <si>
    <t>AD31</t>
    <phoneticPr fontId="5"/>
  </si>
  <si>
    <t>AC32</t>
    <phoneticPr fontId="5"/>
  </si>
  <si>
    <t>AD32</t>
    <phoneticPr fontId="5"/>
  </si>
  <si>
    <t>AC33</t>
    <phoneticPr fontId="5"/>
  </si>
  <si>
    <t>AD33</t>
    <phoneticPr fontId="5"/>
  </si>
  <si>
    <t>AC35</t>
    <phoneticPr fontId="5"/>
  </si>
  <si>
    <t>AC47</t>
    <phoneticPr fontId="5"/>
  </si>
  <si>
    <t>AD47</t>
    <phoneticPr fontId="5"/>
  </si>
  <si>
    <t>AC48</t>
    <phoneticPr fontId="5"/>
  </si>
  <si>
    <t>AD48</t>
    <phoneticPr fontId="5"/>
  </si>
  <si>
    <t>実施事業者等が
環境指標を
宣言・獲得・認定取得</t>
    <rPh sb="0" eb="2">
      <t>ジッシ</t>
    </rPh>
    <rPh sb="2" eb="5">
      <t>ジギョウシャ</t>
    </rPh>
    <rPh sb="5" eb="6">
      <t>ナド</t>
    </rPh>
    <rPh sb="8" eb="10">
      <t>カンキョウ</t>
    </rPh>
    <rPh sb="10" eb="12">
      <t>シヒョウ</t>
    </rPh>
    <rPh sb="14" eb="16">
      <t>センゲン</t>
    </rPh>
    <rPh sb="17" eb="19">
      <t>カクトク</t>
    </rPh>
    <rPh sb="20" eb="22">
      <t>ニンテイ</t>
    </rPh>
    <rPh sb="22" eb="24">
      <t>シュトク</t>
    </rPh>
    <phoneticPr fontId="5"/>
  </si>
  <si>
    <t>エコファースト</t>
    <phoneticPr fontId="5"/>
  </si>
  <si>
    <t>エコファースト</t>
    <phoneticPr fontId="5"/>
  </si>
  <si>
    <t>AC3</t>
    <phoneticPr fontId="5"/>
  </si>
  <si>
    <t>令和5年度補正予算</t>
    <rPh sb="0" eb="2">
      <t>レイワ</t>
    </rPh>
    <rPh sb="3" eb="5">
      <t>ネンド</t>
    </rPh>
    <rPh sb="5" eb="9">
      <t>ホセイヨサン</t>
    </rPh>
    <phoneticPr fontId="5"/>
  </si>
  <si>
    <t>令和3年度補正</t>
    <rPh sb="0" eb="2">
      <t>レイワ</t>
    </rPh>
    <rPh sb="3" eb="5">
      <t>ネンド</t>
    </rPh>
    <rPh sb="5" eb="7">
      <t>ホセイ</t>
    </rPh>
    <phoneticPr fontId="5"/>
  </si>
  <si>
    <t>令和4年度</t>
    <rPh sb="0" eb="2">
      <t>レイワ</t>
    </rPh>
    <rPh sb="3" eb="5">
      <t>ネンド</t>
    </rPh>
    <phoneticPr fontId="5"/>
  </si>
  <si>
    <t>令和4年度補正</t>
    <rPh sb="0" eb="2">
      <t>レイワ</t>
    </rPh>
    <rPh sb="3" eb="5">
      <t>ネンド</t>
    </rPh>
    <rPh sb="5" eb="7">
      <t>ホセイ</t>
    </rPh>
    <phoneticPr fontId="5"/>
  </si>
  <si>
    <t>SHIFT 標準事業、中小企業事業のいずれかで機器導入</t>
    <rPh sb="6" eb="8">
      <t>チュウショウ</t>
    </rPh>
    <rPh sb="8" eb="10">
      <t>キギョウ</t>
    </rPh>
    <rPh sb="11" eb="13">
      <t>ジギョウ</t>
    </rPh>
    <rPh sb="19" eb="23">
      <t>キキドウニュウ</t>
    </rPh>
    <phoneticPr fontId="5"/>
  </si>
  <si>
    <t>SHIFT A・B・C事業、企業間連携のいずれかで機器導入</t>
    <rPh sb="11" eb="13">
      <t>ジギョウ</t>
    </rPh>
    <rPh sb="14" eb="19">
      <t>キギョウカンレンケイ</t>
    </rPh>
    <rPh sb="25" eb="27">
      <t>キキ</t>
    </rPh>
    <rPh sb="27" eb="29">
      <t>ドウニュウ</t>
    </rPh>
    <phoneticPr fontId="5"/>
  </si>
  <si>
    <t>令和５年度補正</t>
    <rPh sb="0" eb="2">
      <t>レイワ</t>
    </rPh>
    <rPh sb="3" eb="5">
      <t>ネンド</t>
    </rPh>
    <rPh sb="5" eb="7">
      <t>ホセイ</t>
    </rPh>
    <phoneticPr fontId="5"/>
  </si>
  <si>
    <t>SHIFT C事業、企業間連携に申請</t>
    <rPh sb="7" eb="9">
      <t>ジギョウ</t>
    </rPh>
    <rPh sb="10" eb="15">
      <t>キギョウカンレンケイ</t>
    </rPh>
    <rPh sb="16" eb="18">
      <t>シンセイ</t>
    </rPh>
    <phoneticPr fontId="5"/>
  </si>
  <si>
    <t>③算定報告書の情報</t>
    <rPh sb="1" eb="3">
      <t>サンテイ</t>
    </rPh>
    <rPh sb="3" eb="6">
      <t>ホウコクショ</t>
    </rPh>
    <rPh sb="7" eb="9">
      <t>ジョウホウ</t>
    </rPh>
    <phoneticPr fontId="5"/>
  </si>
  <si>
    <t>基準年度の選択</t>
    <rPh sb="0" eb="4">
      <t>キジュンネンド</t>
    </rPh>
    <rPh sb="5" eb="7">
      <t>センタク</t>
    </rPh>
    <phoneticPr fontId="5"/>
  </si>
  <si>
    <t>令和３年度～令和５年度を選択</t>
    <rPh sb="0" eb="2">
      <t>レイワ</t>
    </rPh>
    <rPh sb="3" eb="5">
      <t>ネンド</t>
    </rPh>
    <rPh sb="6" eb="8">
      <t>レイワ</t>
    </rPh>
    <rPh sb="9" eb="11">
      <t>ネンド</t>
    </rPh>
    <rPh sb="12" eb="14">
      <t>センタク</t>
    </rPh>
    <phoneticPr fontId="5"/>
  </si>
  <si>
    <t>令和５年度を選択</t>
    <rPh sb="0" eb="2">
      <t>レイワ</t>
    </rPh>
    <rPh sb="3" eb="5">
      <t>ネンド</t>
    </rPh>
    <rPh sb="6" eb="8">
      <t>センタク</t>
    </rPh>
    <phoneticPr fontId="5"/>
  </si>
  <si>
    <t>算定報告書
６－４の情報</t>
    <rPh sb="0" eb="5">
      <t>サンテイホウコクショ</t>
    </rPh>
    <rPh sb="10" eb="12">
      <t>ジョウホウ</t>
    </rPh>
    <phoneticPr fontId="5"/>
  </si>
  <si>
    <t>算定報告書
７－４の情報</t>
    <rPh sb="0" eb="5">
      <t>サンテイホウコクショ</t>
    </rPh>
    <rPh sb="10" eb="12">
      <t>ジョウホウ</t>
    </rPh>
    <phoneticPr fontId="5"/>
  </si>
  <si>
    <t>CO2排出量(非エネ起含む)</t>
    <rPh sb="3" eb="6">
      <t>ハイシュツリョウ</t>
    </rPh>
    <rPh sb="7" eb="8">
      <t>ヒ</t>
    </rPh>
    <rPh sb="10" eb="11">
      <t>キ</t>
    </rPh>
    <rPh sb="11" eb="12">
      <t>フク</t>
    </rPh>
    <phoneticPr fontId="5"/>
  </si>
  <si>
    <t>排出削減目標量</t>
    <rPh sb="0" eb="7">
      <t>ハイシュツサクゲンモクヒョウリョウ</t>
    </rPh>
    <phoneticPr fontId="5"/>
  </si>
  <si>
    <t>脱炭素先行地域</t>
    <rPh sb="0" eb="3">
      <t>ダツタンソ</t>
    </rPh>
    <rPh sb="3" eb="7">
      <t>センコウチイキ</t>
    </rPh>
    <phoneticPr fontId="5"/>
  </si>
  <si>
    <t>補助事業実施場所が環境省が選定した脱炭素先行地域に含まれる</t>
    <rPh sb="0" eb="8">
      <t>ホジョジギョウジッシバショ</t>
    </rPh>
    <rPh sb="9" eb="12">
      <t>カンキョウショウ</t>
    </rPh>
    <rPh sb="13" eb="15">
      <t>センテイ</t>
    </rPh>
    <rPh sb="17" eb="24">
      <t>ダツタンソセンコウチイキ</t>
    </rPh>
    <rPh sb="25" eb="26">
      <t>フク</t>
    </rPh>
    <phoneticPr fontId="5"/>
  </si>
  <si>
    <t>LD-Tech認証製品</t>
    <rPh sb="7" eb="11">
      <t>ニンショウセイヒン</t>
    </rPh>
    <phoneticPr fontId="5"/>
  </si>
  <si>
    <t>補助対象設備に2022年度・2023年度のLD-Tech認証製品が含まれる</t>
    <rPh sb="0" eb="6">
      <t>ホジョタイショウセツビ</t>
    </rPh>
    <rPh sb="11" eb="13">
      <t>ネンド</t>
    </rPh>
    <rPh sb="18" eb="20">
      <t>ネンド</t>
    </rPh>
    <rPh sb="33" eb="34">
      <t>フク</t>
    </rPh>
    <phoneticPr fontId="5"/>
  </si>
  <si>
    <t>実施事業者とは、補助事業申請者のうち導入設備機器等を使用してCO2削減に取り組む法人</t>
    <rPh sb="40" eb="42">
      <t>ホウジン</t>
    </rPh>
    <phoneticPr fontId="5"/>
  </si>
  <si>
    <t>✓を付けた場合は、LD-Techシートに情報を記入</t>
    <rPh sb="2" eb="3">
      <t>ツ</t>
    </rPh>
    <rPh sb="5" eb="7">
      <t>バアイ</t>
    </rPh>
    <rPh sb="20" eb="22">
      <t>ジョウホウ</t>
    </rPh>
    <rPh sb="23" eb="25">
      <t>キニュウ</t>
    </rPh>
    <phoneticPr fontId="5"/>
  </si>
  <si>
    <t>LD-Tech 認証製品の情報</t>
    <rPh sb="8" eb="12">
      <t>ニンショウセイヒン</t>
    </rPh>
    <rPh sb="13" eb="15">
      <t>ジョウホウ</t>
    </rPh>
    <phoneticPr fontId="5"/>
  </si>
  <si>
    <t>認証年度</t>
    <rPh sb="0" eb="4">
      <t>ニンショウネンド</t>
    </rPh>
    <phoneticPr fontId="5"/>
  </si>
  <si>
    <t>環境省LD-Tech製品No.</t>
    <rPh sb="0" eb="3">
      <t>カンキョウショウ</t>
    </rPh>
    <rPh sb="10" eb="12">
      <t>セイヒン</t>
    </rPh>
    <phoneticPr fontId="5"/>
  </si>
  <si>
    <t>型番</t>
    <rPh sb="0" eb="2">
      <t>カタバン</t>
    </rPh>
    <phoneticPr fontId="5"/>
  </si>
  <si>
    <t>(注)　LD-Tech認証製品が５個を超える場合は、代表的な製品５個を記載する。</t>
    <rPh sb="1" eb="2">
      <t>チュウ</t>
    </rPh>
    <rPh sb="11" eb="15">
      <t>ニンショウセイヒン</t>
    </rPh>
    <rPh sb="17" eb="18">
      <t>コ</t>
    </rPh>
    <rPh sb="19" eb="20">
      <t>コ</t>
    </rPh>
    <rPh sb="22" eb="24">
      <t>バアイ</t>
    </rPh>
    <rPh sb="26" eb="29">
      <t>ダイヒョウテキ</t>
    </rPh>
    <rPh sb="30" eb="32">
      <t>セイヒン</t>
    </rPh>
    <rPh sb="33" eb="34">
      <t>コ</t>
    </rPh>
    <rPh sb="35" eb="37">
      <t>キサイ</t>
    </rPh>
    <phoneticPr fontId="5"/>
  </si>
  <si>
    <t>団体名(メーカー名)</t>
    <rPh sb="0" eb="3">
      <t>ダンタイメイ</t>
    </rPh>
    <rPh sb="8" eb="9">
      <t>メイ</t>
    </rPh>
    <phoneticPr fontId="5"/>
  </si>
  <si>
    <t>単年度、複数年度合計</t>
    <rPh sb="0" eb="3">
      <t>タンネンド</t>
    </rPh>
    <rPh sb="4" eb="8">
      <t>フクスウネンド</t>
    </rPh>
    <rPh sb="8" eb="10">
      <t>ゴウケイ</t>
    </rPh>
    <phoneticPr fontId="5"/>
  </si>
  <si>
    <t>複数年度の年度</t>
    <rPh sb="0" eb="4">
      <t>フクスウネンド</t>
    </rPh>
    <rPh sb="5" eb="7">
      <t>ネンド</t>
    </rPh>
    <phoneticPr fontId="5"/>
  </si>
  <si>
    <t>2024年度</t>
    <rPh sb="4" eb="6">
      <t>ネンド</t>
    </rPh>
    <phoneticPr fontId="5"/>
  </si>
  <si>
    <t>7.LD-Tech</t>
    <phoneticPr fontId="5"/>
  </si>
  <si>
    <t>8.導入設備名称</t>
    <phoneticPr fontId="5"/>
  </si>
  <si>
    <t>9.役割分担</t>
    <phoneticPr fontId="5"/>
  </si>
  <si>
    <t>10.グループ申請</t>
    <phoneticPr fontId="5"/>
  </si>
  <si>
    <t>11.他の補助事業</t>
    <rPh sb="3" eb="4">
      <t>タ</t>
    </rPh>
    <rPh sb="5" eb="9">
      <t>ホジョジギョウ</t>
    </rPh>
    <phoneticPr fontId="5"/>
  </si>
  <si>
    <t>二次公募での審査を希望</t>
    <rPh sb="0" eb="4">
      <t>ニジコウボ</t>
    </rPh>
    <rPh sb="6" eb="8">
      <t>シンサ</t>
    </rPh>
    <rPh sb="9" eb="11">
      <t>キボウ</t>
    </rPh>
    <phoneticPr fontId="5"/>
  </si>
  <si>
    <t>審査の希望</t>
    <rPh sb="0" eb="2">
      <t>シンサ</t>
    </rPh>
    <rPh sb="3" eb="5">
      <t>キボウ</t>
    </rPh>
    <phoneticPr fontId="5"/>
  </si>
  <si>
    <t>一次公募での審査を希望</t>
    <rPh sb="0" eb="2">
      <t>イチジ</t>
    </rPh>
    <rPh sb="2" eb="4">
      <t>コウボ</t>
    </rPh>
    <rPh sb="6" eb="8">
      <t>シンサ</t>
    </rPh>
    <rPh sb="9" eb="11">
      <t>キボウ</t>
    </rPh>
    <phoneticPr fontId="5"/>
  </si>
  <si>
    <t>(注)一次公募締切後到着分は、一次公募を希望しても二次公募として審査する</t>
    <rPh sb="1" eb="2">
      <t>チュウ</t>
    </rPh>
    <rPh sb="3" eb="5">
      <t>イチジ</t>
    </rPh>
    <rPh sb="5" eb="9">
      <t>コウボシメキリ</t>
    </rPh>
    <rPh sb="9" eb="10">
      <t>ゴ</t>
    </rPh>
    <rPh sb="10" eb="13">
      <t>トウチャクブン</t>
    </rPh>
    <rPh sb="15" eb="17">
      <t>イチジ</t>
    </rPh>
    <rPh sb="17" eb="19">
      <t>コウボ</t>
    </rPh>
    <rPh sb="20" eb="22">
      <t>キボウ</t>
    </rPh>
    <rPh sb="25" eb="29">
      <t>ニジコウボ</t>
    </rPh>
    <rPh sb="32" eb="34">
      <t>シンサ</t>
    </rPh>
    <phoneticPr fontId="5"/>
  </si>
  <si>
    <t>審査の希望</t>
    <rPh sb="0" eb="2">
      <t>シンサ</t>
    </rPh>
    <rPh sb="3" eb="5">
      <t>キボウ</t>
    </rPh>
    <phoneticPr fontId="5"/>
  </si>
  <si>
    <t>一次</t>
    <rPh sb="0" eb="2">
      <t>イチジ</t>
    </rPh>
    <phoneticPr fontId="5"/>
  </si>
  <si>
    <t>二次</t>
    <rPh sb="0" eb="2">
      <t>ニジ</t>
    </rPh>
    <phoneticPr fontId="5"/>
  </si>
  <si>
    <t>GR</t>
    <phoneticPr fontId="5"/>
  </si>
  <si>
    <t>R4補正SHIFT(標準)、中小</t>
    <rPh sb="2" eb="4">
      <t>ホセイ</t>
    </rPh>
    <rPh sb="10" eb="12">
      <t>ヒョウジュン</t>
    </rPh>
    <rPh sb="14" eb="16">
      <t>チュウショウ</t>
    </rPh>
    <phoneticPr fontId="5"/>
  </si>
  <si>
    <t>R5SHIFT(A,B,C)、企業間連携</t>
    <rPh sb="15" eb="18">
      <t>キギョウカン</t>
    </rPh>
    <rPh sb="18" eb="20">
      <t>レンケイ</t>
    </rPh>
    <phoneticPr fontId="5"/>
  </si>
  <si>
    <t>R5補正SHIFT(C),企業間連携</t>
    <rPh sb="2" eb="4">
      <t>ホセイ</t>
    </rPh>
    <rPh sb="13" eb="16">
      <t>キギョウカン</t>
    </rPh>
    <rPh sb="16" eb="18">
      <t>レンケイ</t>
    </rPh>
    <phoneticPr fontId="5"/>
  </si>
  <si>
    <t>基準年度</t>
    <rPh sb="0" eb="2">
      <t>キジュン</t>
    </rPh>
    <rPh sb="2" eb="4">
      <t>ネンド</t>
    </rPh>
    <phoneticPr fontId="5"/>
  </si>
  <si>
    <t>R3～R5</t>
    <phoneticPr fontId="5"/>
  </si>
  <si>
    <t>R5</t>
    <phoneticPr fontId="5"/>
  </si>
  <si>
    <t>脱炭素先行地域</t>
    <rPh sb="0" eb="7">
      <t>ダツタンソセンコウチイキ</t>
    </rPh>
    <phoneticPr fontId="5"/>
  </si>
  <si>
    <t>LD-Tech</t>
    <phoneticPr fontId="5"/>
  </si>
  <si>
    <t>R4補正SHIFT(標準),中小</t>
    <rPh sb="2" eb="4">
      <t>ホセイ</t>
    </rPh>
    <rPh sb="10" eb="12">
      <t>ヒョウジュン</t>
    </rPh>
    <rPh sb="14" eb="16">
      <t>チュウショウ</t>
    </rPh>
    <phoneticPr fontId="5"/>
  </si>
  <si>
    <t>R5SHIFT(A,B,C),企業間連携</t>
    <rPh sb="15" eb="18">
      <t>キギョウカン</t>
    </rPh>
    <rPh sb="18" eb="20">
      <t>レンケイ</t>
    </rPh>
    <phoneticPr fontId="5"/>
  </si>
  <si>
    <t>R5補正SHIFT(C),企業間連携</t>
    <rPh sb="2" eb="4">
      <t>ホセイ</t>
    </rPh>
    <rPh sb="13" eb="18">
      <t>キギョウカンレンケイ</t>
    </rPh>
    <phoneticPr fontId="5"/>
  </si>
  <si>
    <t>C11</t>
    <phoneticPr fontId="5"/>
  </si>
  <si>
    <t>C16</t>
    <phoneticPr fontId="5"/>
  </si>
  <si>
    <t>C17</t>
    <phoneticPr fontId="5"/>
  </si>
  <si>
    <t>C18</t>
    <phoneticPr fontId="5"/>
  </si>
  <si>
    <t>C19</t>
    <phoneticPr fontId="5"/>
  </si>
  <si>
    <t>C20</t>
    <phoneticPr fontId="5"/>
  </si>
  <si>
    <t>G23</t>
    <phoneticPr fontId="5"/>
  </si>
  <si>
    <t>G24</t>
    <phoneticPr fontId="5"/>
  </si>
  <si>
    <t>G25</t>
    <phoneticPr fontId="5"/>
  </si>
  <si>
    <t>G26</t>
    <phoneticPr fontId="5"/>
  </si>
  <si>
    <t>G27</t>
    <phoneticPr fontId="5"/>
  </si>
  <si>
    <t>G28</t>
    <phoneticPr fontId="5"/>
  </si>
  <si>
    <t>E31</t>
    <phoneticPr fontId="5"/>
  </si>
  <si>
    <t>月</t>
    <phoneticPr fontId="5"/>
  </si>
  <si>
    <t>G33</t>
    <phoneticPr fontId="5"/>
  </si>
  <si>
    <t>M33</t>
    <phoneticPr fontId="5"/>
  </si>
  <si>
    <t>AC37</t>
    <phoneticPr fontId="5"/>
  </si>
  <si>
    <t>AE38</t>
    <phoneticPr fontId="5"/>
  </si>
  <si>
    <t>AE39</t>
    <phoneticPr fontId="5"/>
  </si>
  <si>
    <t>AE40</t>
    <phoneticPr fontId="5"/>
  </si>
  <si>
    <t>審査希望</t>
    <rPh sb="0" eb="2">
      <t>シンサ</t>
    </rPh>
    <rPh sb="2" eb="4">
      <t>キボウ</t>
    </rPh>
    <phoneticPr fontId="5"/>
  </si>
  <si>
    <t>一次公募</t>
    <rPh sb="0" eb="2">
      <t>イチジ</t>
    </rPh>
    <rPh sb="2" eb="4">
      <t>コウボ</t>
    </rPh>
    <phoneticPr fontId="5"/>
  </si>
  <si>
    <t>二次公募</t>
    <rPh sb="0" eb="2">
      <t>ニジ</t>
    </rPh>
    <rPh sb="2" eb="4">
      <t>コウボ</t>
    </rPh>
    <phoneticPr fontId="5"/>
  </si>
  <si>
    <t>AC42</t>
    <phoneticPr fontId="5"/>
  </si>
  <si>
    <t>AE42</t>
    <phoneticPr fontId="5"/>
  </si>
  <si>
    <t>R4補正SHIFT(標準)、中小</t>
    <phoneticPr fontId="5"/>
  </si>
  <si>
    <t>R5SHIFT(A,B,C)、企業間連携</t>
    <phoneticPr fontId="5"/>
  </si>
  <si>
    <t>J101</t>
    <phoneticPr fontId="5"/>
  </si>
  <si>
    <t>A105</t>
    <phoneticPr fontId="5"/>
  </si>
  <si>
    <t>AC100</t>
    <phoneticPr fontId="5"/>
  </si>
  <si>
    <t>AC101</t>
    <phoneticPr fontId="5"/>
  </si>
  <si>
    <t>AC102</t>
    <phoneticPr fontId="5"/>
  </si>
  <si>
    <t>AC103</t>
    <phoneticPr fontId="5"/>
  </si>
  <si>
    <t>AB114</t>
    <phoneticPr fontId="5"/>
  </si>
  <si>
    <t>AC101</t>
    <phoneticPr fontId="5"/>
  </si>
  <si>
    <t>AC102</t>
    <phoneticPr fontId="5"/>
  </si>
  <si>
    <t>AC103</t>
    <phoneticPr fontId="5"/>
  </si>
  <si>
    <t>A25</t>
    <phoneticPr fontId="5"/>
  </si>
  <si>
    <t>C25</t>
    <phoneticPr fontId="5"/>
  </si>
  <si>
    <t>L25</t>
    <phoneticPr fontId="5"/>
  </si>
  <si>
    <t>U25</t>
    <phoneticPr fontId="5"/>
  </si>
  <si>
    <t>A26</t>
    <phoneticPr fontId="5"/>
  </si>
  <si>
    <t>C26</t>
    <phoneticPr fontId="5"/>
  </si>
  <si>
    <t>L26</t>
    <phoneticPr fontId="5"/>
  </si>
  <si>
    <t>P26</t>
    <phoneticPr fontId="5"/>
  </si>
  <si>
    <t>U26</t>
    <phoneticPr fontId="5"/>
  </si>
  <si>
    <t>A27</t>
    <phoneticPr fontId="5"/>
  </si>
  <si>
    <t>C27</t>
    <phoneticPr fontId="5"/>
  </si>
  <si>
    <t>L27</t>
    <phoneticPr fontId="5"/>
  </si>
  <si>
    <t>P27</t>
    <phoneticPr fontId="5"/>
  </si>
  <si>
    <t>U27</t>
    <phoneticPr fontId="5"/>
  </si>
  <si>
    <t>A28</t>
    <phoneticPr fontId="5"/>
  </si>
  <si>
    <t>C28</t>
    <phoneticPr fontId="5"/>
  </si>
  <si>
    <t>L28</t>
    <phoneticPr fontId="5"/>
  </si>
  <si>
    <t>P28</t>
    <phoneticPr fontId="5"/>
  </si>
  <si>
    <t>U28</t>
    <phoneticPr fontId="5"/>
  </si>
  <si>
    <t>A29</t>
    <phoneticPr fontId="5"/>
  </si>
  <si>
    <t>C29</t>
    <phoneticPr fontId="5"/>
  </si>
  <si>
    <t>L29</t>
    <phoneticPr fontId="5"/>
  </si>
  <si>
    <t>P29</t>
    <phoneticPr fontId="5"/>
  </si>
  <si>
    <t>U29</t>
    <phoneticPr fontId="5"/>
  </si>
  <si>
    <t>A30</t>
    <phoneticPr fontId="5"/>
  </si>
  <si>
    <t>C30</t>
    <phoneticPr fontId="5"/>
  </si>
  <si>
    <t>L30</t>
    <phoneticPr fontId="5"/>
  </si>
  <si>
    <t>P30</t>
    <phoneticPr fontId="5"/>
  </si>
  <si>
    <t>U30</t>
    <phoneticPr fontId="5"/>
  </si>
  <si>
    <t>A31</t>
    <phoneticPr fontId="5"/>
  </si>
  <si>
    <t>C31</t>
    <phoneticPr fontId="5"/>
  </si>
  <si>
    <t>L31</t>
    <phoneticPr fontId="5"/>
  </si>
  <si>
    <t>P31</t>
    <phoneticPr fontId="5"/>
  </si>
  <si>
    <t>U31</t>
    <phoneticPr fontId="5"/>
  </si>
  <si>
    <t>A32</t>
    <phoneticPr fontId="5"/>
  </si>
  <si>
    <t>C32</t>
    <phoneticPr fontId="5"/>
  </si>
  <si>
    <t>L32</t>
    <phoneticPr fontId="5"/>
  </si>
  <si>
    <t>P32</t>
    <phoneticPr fontId="5"/>
  </si>
  <si>
    <t>U32</t>
    <phoneticPr fontId="5"/>
  </si>
  <si>
    <t>A33</t>
    <phoneticPr fontId="5"/>
  </si>
  <si>
    <t>C33</t>
    <phoneticPr fontId="5"/>
  </si>
  <si>
    <t>L33</t>
    <phoneticPr fontId="5"/>
  </si>
  <si>
    <t>P33</t>
    <phoneticPr fontId="5"/>
  </si>
  <si>
    <t>U33</t>
    <phoneticPr fontId="5"/>
  </si>
  <si>
    <t>A34</t>
    <phoneticPr fontId="5"/>
  </si>
  <si>
    <t>C34</t>
    <phoneticPr fontId="5"/>
  </si>
  <si>
    <t>L34</t>
    <phoneticPr fontId="5"/>
  </si>
  <si>
    <t>P34</t>
    <phoneticPr fontId="5"/>
  </si>
  <si>
    <t>U34</t>
    <phoneticPr fontId="5"/>
  </si>
  <si>
    <t>A35</t>
    <phoneticPr fontId="5"/>
  </si>
  <si>
    <t>C35</t>
    <phoneticPr fontId="5"/>
  </si>
  <si>
    <t>L35</t>
    <phoneticPr fontId="5"/>
  </si>
  <si>
    <t>P35</t>
    <phoneticPr fontId="5"/>
  </si>
  <si>
    <t>U35</t>
    <phoneticPr fontId="5"/>
  </si>
  <si>
    <t>A36</t>
    <phoneticPr fontId="5"/>
  </si>
  <si>
    <t>C36</t>
    <phoneticPr fontId="5"/>
  </si>
  <si>
    <t>L36</t>
    <phoneticPr fontId="5"/>
  </si>
  <si>
    <t>P36</t>
    <phoneticPr fontId="5"/>
  </si>
  <si>
    <t>U36</t>
    <phoneticPr fontId="5"/>
  </si>
  <si>
    <t>③算定報告書の情報</t>
    <rPh sb="1" eb="3">
      <t>サンテイ</t>
    </rPh>
    <rPh sb="3" eb="6">
      <t>ホウコクショ</t>
    </rPh>
    <rPh sb="7" eb="9">
      <t>ジョウホウ</t>
    </rPh>
    <phoneticPr fontId="5"/>
  </si>
  <si>
    <t>基準年度の選択</t>
    <rPh sb="0" eb="2">
      <t>キジュン</t>
    </rPh>
    <rPh sb="2" eb="4">
      <t>ネンド</t>
    </rPh>
    <rPh sb="5" eb="7">
      <t>センタク</t>
    </rPh>
    <phoneticPr fontId="5"/>
  </si>
  <si>
    <t>R3～R5</t>
    <phoneticPr fontId="5"/>
  </si>
  <si>
    <t>R5</t>
    <phoneticPr fontId="5"/>
  </si>
  <si>
    <t>算定報告書6-4</t>
    <rPh sb="0" eb="2">
      <t>サンテイ</t>
    </rPh>
    <rPh sb="2" eb="5">
      <t>ホウコクショ</t>
    </rPh>
    <phoneticPr fontId="5"/>
  </si>
  <si>
    <t>算定報告書7-4</t>
    <rPh sb="0" eb="2">
      <t>サンテイ</t>
    </rPh>
    <rPh sb="2" eb="5">
      <t>ホウコクショ</t>
    </rPh>
    <phoneticPr fontId="5"/>
  </si>
  <si>
    <t>CO2排出量（非エネ起含む）</t>
    <rPh sb="3" eb="5">
      <t>ハイシュツ</t>
    </rPh>
    <rPh sb="5" eb="6">
      <t>リョウ</t>
    </rPh>
    <rPh sb="7" eb="8">
      <t>ヒ</t>
    </rPh>
    <rPh sb="10" eb="11">
      <t>キ</t>
    </rPh>
    <rPh sb="11" eb="12">
      <t>フク</t>
    </rPh>
    <phoneticPr fontId="5"/>
  </si>
  <si>
    <t>排出削減目標量</t>
    <rPh sb="0" eb="2">
      <t>ハイシュツ</t>
    </rPh>
    <rPh sb="2" eb="4">
      <t>サクゲン</t>
    </rPh>
    <rPh sb="4" eb="6">
      <t>モクヒョウ</t>
    </rPh>
    <rPh sb="6" eb="7">
      <t>リョウ</t>
    </rPh>
    <phoneticPr fontId="5"/>
  </si>
  <si>
    <t>AD40</t>
    <phoneticPr fontId="5"/>
  </si>
  <si>
    <t>AD41</t>
    <phoneticPr fontId="5"/>
  </si>
  <si>
    <t>P43</t>
    <phoneticPr fontId="5"/>
  </si>
  <si>
    <t>P44</t>
    <phoneticPr fontId="5"/>
  </si>
  <si>
    <t>P45</t>
    <phoneticPr fontId="5"/>
  </si>
  <si>
    <t>P46</t>
    <phoneticPr fontId="5"/>
  </si>
  <si>
    <t>脱炭素先行地域</t>
    <rPh sb="0" eb="1">
      <t>ダツ</t>
    </rPh>
    <rPh sb="1" eb="3">
      <t>タンソ</t>
    </rPh>
    <rPh sb="3" eb="5">
      <t>センコウ</t>
    </rPh>
    <rPh sb="5" eb="7">
      <t>チイキ</t>
    </rPh>
    <phoneticPr fontId="5"/>
  </si>
  <si>
    <t>LD-Tech</t>
    <phoneticPr fontId="5"/>
  </si>
  <si>
    <t>AB27</t>
    <phoneticPr fontId="5"/>
  </si>
  <si>
    <t>AB28</t>
    <phoneticPr fontId="5"/>
  </si>
  <si>
    <t>LD-Tech認証製品</t>
    <rPh sb="7" eb="9">
      <t>ニンショウ</t>
    </rPh>
    <rPh sb="9" eb="11">
      <t>セイヒン</t>
    </rPh>
    <phoneticPr fontId="5"/>
  </si>
  <si>
    <t>①</t>
    <phoneticPr fontId="5"/>
  </si>
  <si>
    <t>製品No.</t>
    <rPh sb="0" eb="2">
      <t>セイヒン</t>
    </rPh>
    <phoneticPr fontId="5"/>
  </si>
  <si>
    <t>メーカー</t>
    <phoneticPr fontId="5"/>
  </si>
  <si>
    <t>認証年度</t>
    <rPh sb="0" eb="2">
      <t>ニンショウ</t>
    </rPh>
    <rPh sb="2" eb="4">
      <t>ネンド</t>
    </rPh>
    <phoneticPr fontId="5"/>
  </si>
  <si>
    <t>型番</t>
    <rPh sb="0" eb="2">
      <t>カタバン</t>
    </rPh>
    <phoneticPr fontId="5"/>
  </si>
  <si>
    <t>②</t>
    <phoneticPr fontId="5"/>
  </si>
  <si>
    <t>③</t>
    <phoneticPr fontId="5"/>
  </si>
  <si>
    <t>④</t>
    <phoneticPr fontId="5"/>
  </si>
  <si>
    <t>⑤</t>
    <phoneticPr fontId="5"/>
  </si>
  <si>
    <t>I3</t>
    <phoneticPr fontId="5"/>
  </si>
  <si>
    <t>I4</t>
  </si>
  <si>
    <t>I5</t>
  </si>
  <si>
    <t>I6</t>
  </si>
  <si>
    <t>I7</t>
  </si>
  <si>
    <t>I8</t>
  </si>
  <si>
    <t>I9</t>
  </si>
  <si>
    <t>I10</t>
  </si>
  <si>
    <t>I11</t>
  </si>
  <si>
    <t>I12</t>
  </si>
  <si>
    <t>I13</t>
  </si>
  <si>
    <t>I14</t>
  </si>
  <si>
    <t>I15</t>
  </si>
  <si>
    <t>I16</t>
  </si>
  <si>
    <t>I17</t>
  </si>
  <si>
    <t>I18</t>
  </si>
  <si>
    <t>I19</t>
  </si>
  <si>
    <t>I20</t>
  </si>
  <si>
    <t>I21</t>
  </si>
  <si>
    <t>I22</t>
  </si>
  <si>
    <t>F21</t>
    <phoneticPr fontId="5"/>
  </si>
  <si>
    <t>F22</t>
  </si>
  <si>
    <t>F23</t>
  </si>
  <si>
    <t>F24</t>
  </si>
  <si>
    <t>F26</t>
    <phoneticPr fontId="5"/>
  </si>
  <si>
    <t>AC28</t>
    <phoneticPr fontId="5"/>
  </si>
  <si>
    <t>AD28</t>
    <phoneticPr fontId="5"/>
  </si>
  <si>
    <t>AC29</t>
    <phoneticPr fontId="5"/>
  </si>
  <si>
    <t>AD29</t>
    <phoneticPr fontId="5"/>
  </si>
  <si>
    <t>対象設備の令和５年度CO2削減目標量
(基準年度比)</t>
    <rPh sb="0" eb="4">
      <t>タイショウセツビ</t>
    </rPh>
    <rPh sb="5" eb="7">
      <t>レイワ</t>
    </rPh>
    <rPh sb="8" eb="10">
      <t>ネンド</t>
    </rPh>
    <rPh sb="13" eb="18">
      <t>サクゲンモクヒョウリョウ</t>
    </rPh>
    <rPh sb="20" eb="22">
      <t>キジュン</t>
    </rPh>
    <rPh sb="22" eb="24">
      <t>ネンド</t>
    </rPh>
    <rPh sb="24" eb="25">
      <t>ヒ</t>
    </rPh>
    <phoneticPr fontId="5"/>
  </si>
  <si>
    <t>F36</t>
    <phoneticPr fontId="5"/>
  </si>
  <si>
    <t>F37</t>
  </si>
  <si>
    <t>F38</t>
  </si>
  <si>
    <t>F39</t>
  </si>
  <si>
    <t>L40</t>
    <phoneticPr fontId="5"/>
  </si>
  <si>
    <t>F41</t>
    <phoneticPr fontId="5"/>
  </si>
  <si>
    <t>AC43</t>
    <phoneticPr fontId="5"/>
  </si>
  <si>
    <t>AD43</t>
    <phoneticPr fontId="5"/>
  </si>
  <si>
    <t>AC44</t>
    <phoneticPr fontId="5"/>
  </si>
  <si>
    <t>AD44</t>
    <phoneticPr fontId="5"/>
  </si>
  <si>
    <t>AC45</t>
    <phoneticPr fontId="5"/>
  </si>
  <si>
    <t>AD45</t>
    <phoneticPr fontId="5"/>
  </si>
  <si>
    <t>AC46</t>
    <phoneticPr fontId="5"/>
  </si>
  <si>
    <t>AD46</t>
    <phoneticPr fontId="5"/>
  </si>
  <si>
    <t>F53</t>
  </si>
  <si>
    <t>F54</t>
  </si>
  <si>
    <t>F55</t>
  </si>
  <si>
    <t>L56</t>
    <phoneticPr fontId="5"/>
  </si>
  <si>
    <t>F57</t>
    <phoneticPr fontId="5"/>
  </si>
  <si>
    <t>AC59</t>
    <phoneticPr fontId="5"/>
  </si>
  <si>
    <t>AD59</t>
    <phoneticPr fontId="5"/>
  </si>
  <si>
    <t>AC60</t>
    <phoneticPr fontId="5"/>
  </si>
  <si>
    <t>AD60</t>
    <phoneticPr fontId="5"/>
  </si>
  <si>
    <t>AC61</t>
    <phoneticPr fontId="5"/>
  </si>
  <si>
    <t>AD61</t>
    <phoneticPr fontId="5"/>
  </si>
  <si>
    <t>AC63</t>
    <phoneticPr fontId="5"/>
  </si>
  <si>
    <t>AD63</t>
    <phoneticPr fontId="5"/>
  </si>
  <si>
    <t>AC64</t>
    <phoneticPr fontId="5"/>
  </si>
  <si>
    <t>AD64</t>
    <phoneticPr fontId="5"/>
  </si>
  <si>
    <t>AC95</t>
    <phoneticPr fontId="5"/>
  </si>
  <si>
    <t>AC96</t>
  </si>
  <si>
    <t>AC97</t>
  </si>
  <si>
    <t>AC98</t>
  </si>
  <si>
    <t>J96</t>
    <phoneticPr fontId="5"/>
  </si>
  <si>
    <t>A100</t>
    <phoneticPr fontId="5"/>
  </si>
  <si>
    <t>AB109</t>
    <phoneticPr fontId="5"/>
  </si>
  <si>
    <t>AC141</t>
    <phoneticPr fontId="5"/>
  </si>
  <si>
    <t>AC142</t>
  </si>
  <si>
    <t>AC143</t>
  </si>
  <si>
    <t>AC144</t>
  </si>
  <si>
    <t>J142</t>
    <phoneticPr fontId="5"/>
  </si>
  <si>
    <t>A146</t>
    <phoneticPr fontId="5"/>
  </si>
  <si>
    <t>AB155</t>
    <phoneticPr fontId="5"/>
  </si>
  <si>
    <t>AC187</t>
    <phoneticPr fontId="5"/>
  </si>
  <si>
    <t>AC188</t>
  </si>
  <si>
    <t>AC189</t>
  </si>
  <si>
    <t>AC190</t>
  </si>
  <si>
    <t>J188</t>
    <phoneticPr fontId="5"/>
  </si>
  <si>
    <t>A192</t>
    <phoneticPr fontId="5"/>
  </si>
  <si>
    <t>AB201</t>
    <phoneticPr fontId="5"/>
  </si>
  <si>
    <t>AC233</t>
    <phoneticPr fontId="5"/>
  </si>
  <si>
    <t>AC234</t>
  </si>
  <si>
    <t>AC235</t>
  </si>
  <si>
    <t>AC236</t>
  </si>
  <si>
    <t>J234</t>
    <phoneticPr fontId="5"/>
  </si>
  <si>
    <t>A238</t>
    <phoneticPr fontId="5"/>
  </si>
  <si>
    <t>AB247</t>
    <phoneticPr fontId="5"/>
  </si>
  <si>
    <t>「二酸化炭素排出抑制対策事業費等補助金」
（工場・事業場における先導的な脱炭素化取組推進事業（SHIFT事業））
省CO2型設備更新支援 A（標準事業）、B（大規模電化・燃料転換事業）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</si>
</sst>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0_ "/>
    <numFmt numFmtId="179" formatCode="#,##0_ ;[Red]\-#,##0\ "/>
    <numFmt numFmtId="180" formatCode="#,##0.0_);[Red]\(#,##0.0\)"/>
    <numFmt numFmtId="181" formatCode="#,##0_);[Red]\(#,##0\)"/>
    <numFmt numFmtId="182" formatCode="0.0000_ "/>
    <numFmt numFmtId="183" formatCode="0.00_ "/>
    <numFmt numFmtId="184" formatCode="0.0_);[Red]\(0.0\)"/>
  </numFmts>
  <fonts count="18"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12"/>
      <color theme="1"/>
      <name val="Meiryo UI"/>
      <family val="3"/>
      <charset val="128"/>
    </font>
    <font>
      <sz val="6"/>
      <name val="Meiryo UI"/>
      <family val="2"/>
      <charset val="128"/>
    </font>
    <font>
      <sz val="10"/>
      <color theme="1"/>
      <name val="游ゴシック"/>
      <family val="2"/>
      <charset val="128"/>
      <scheme val="minor"/>
    </font>
    <font>
      <sz val="10"/>
      <color theme="1"/>
      <name val="游ゴシック"/>
      <family val="3"/>
      <charset val="128"/>
      <scheme val="minor"/>
    </font>
    <font>
      <sz val="10"/>
      <color theme="1"/>
      <name val="Meiryo UI"/>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3999755851924192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diagonalDown="1">
      <left/>
      <right/>
      <top/>
      <bottom/>
      <diagonal style="thin">
        <color auto="1"/>
      </diagonal>
    </border>
    <border diagonalDown="1">
      <left style="thin">
        <color theme="1" tint="0.499984740745262"/>
      </left>
      <right/>
      <top style="thin">
        <color theme="1" tint="0.499984740745262"/>
      </top>
      <bottom/>
      <diagonal style="thin">
        <color theme="1" tint="0.499984740745262"/>
      </diagonal>
    </border>
    <border diagonalDown="1">
      <left style="thin">
        <color theme="1" tint="0.499984740745262"/>
      </left>
      <right/>
      <top/>
      <bottom/>
      <diagonal style="thin">
        <color theme="1" tint="0.499984740745262"/>
      </diagonal>
    </border>
    <border diagonalDown="1">
      <left/>
      <right/>
      <top/>
      <bottom/>
      <diagonal style="thin">
        <color theme="1" tint="0.499984740745262"/>
      </diagonal>
    </border>
    <border diagonalDown="1">
      <left style="thin">
        <color theme="1" tint="0.499984740745262"/>
      </left>
      <right style="thin">
        <color theme="1" tint="0.499984740745262"/>
      </right>
      <top/>
      <bottom/>
      <diagonal style="thin">
        <color theme="1" tint="0.499984740745262"/>
      </diagonal>
    </border>
    <border diagonalDown="1">
      <left style="thin">
        <color theme="1" tint="0.499984740745262"/>
      </left>
      <right/>
      <top/>
      <bottom style="thin">
        <color theme="1" tint="0.499984740745262"/>
      </bottom>
      <diagonal style="thin">
        <color theme="1" tint="0.499984740745262"/>
      </diagonal>
    </border>
    <border diagonalDown="1">
      <left/>
      <right/>
      <top/>
      <bottom style="thin">
        <color theme="1" tint="0.499984740745262"/>
      </bottom>
      <diagonal style="thin">
        <color theme="1" tint="0.499984740745262"/>
      </diagonal>
    </border>
    <border diagonalDown="1">
      <left/>
      <right style="thin">
        <color theme="1" tint="0.499984740745262"/>
      </right>
      <top/>
      <bottom style="thin">
        <color theme="1" tint="0.499984740745262"/>
      </bottom>
      <diagonal style="thin">
        <color theme="1" tint="0.499984740745262"/>
      </diagonal>
    </border>
    <border diagonalDown="1">
      <left style="thin">
        <color theme="1" tint="0.499984740745262"/>
      </left>
      <right style="thin">
        <color theme="1" tint="0.499984740745262"/>
      </right>
      <top style="thin">
        <color theme="1" tint="0.499984740745262"/>
      </top>
      <bottom/>
      <diagonal style="thin">
        <color theme="1" tint="0.499984740745262"/>
      </diagonal>
    </border>
    <border diagonalDown="1">
      <left/>
      <right style="thin">
        <color theme="1" tint="0.499984740745262"/>
      </right>
      <top/>
      <bottom/>
      <diagonal style="thin">
        <color theme="1" tint="0.499984740745262"/>
      </diagonal>
    </border>
    <border>
      <left/>
      <right style="dotted">
        <color indexed="64"/>
      </right>
      <top style="thin">
        <color indexed="64"/>
      </top>
      <bottom/>
      <diagonal/>
    </border>
    <border>
      <left/>
      <right style="dotted">
        <color indexed="64"/>
      </right>
      <top/>
      <bottom style="thin">
        <color indexed="64"/>
      </bottom>
      <diagonal/>
    </border>
    <border>
      <left/>
      <right style="thin">
        <color theme="1" tint="0.499984740745262"/>
      </right>
      <top/>
      <bottom style="thin">
        <color theme="1" tint="0.499984740745262"/>
      </bottom>
      <diagonal/>
    </border>
    <border>
      <left/>
      <right style="thin">
        <color theme="1" tint="0.499984740745262"/>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4" fillId="0" borderId="0">
      <alignment vertical="center"/>
    </xf>
    <xf numFmtId="0" fontId="1" fillId="0" borderId="0">
      <alignment vertical="center"/>
    </xf>
  </cellStyleXfs>
  <cellXfs count="536">
    <xf numFmtId="0" fontId="0" fillId="0" borderId="0" xfId="0">
      <alignment vertical="center"/>
    </xf>
    <xf numFmtId="0" fontId="6" fillId="0" borderId="0" xfId="0" applyFont="1" applyProtection="1">
      <alignment vertical="center"/>
      <protection locked="0"/>
    </xf>
    <xf numFmtId="0" fontId="6" fillId="0" borderId="8" xfId="0" applyFont="1" applyBorder="1" applyProtection="1">
      <alignment vertical="center"/>
      <protection locked="0"/>
    </xf>
    <xf numFmtId="0" fontId="7" fillId="0" borderId="0" xfId="0" applyFont="1" applyProtection="1">
      <alignment vertical="center"/>
      <protection locked="0"/>
    </xf>
    <xf numFmtId="0" fontId="7" fillId="0" borderId="1" xfId="0" applyFont="1" applyBorder="1" applyProtection="1">
      <alignment vertical="center"/>
      <protection locked="0"/>
    </xf>
    <xf numFmtId="14" fontId="7" fillId="0" borderId="0" xfId="0" applyNumberFormat="1" applyFont="1" applyProtection="1">
      <alignment vertical="center"/>
      <protection locked="0"/>
    </xf>
    <xf numFmtId="0" fontId="11" fillId="0" borderId="0" xfId="0" applyFont="1" applyAlignment="1" applyProtection="1">
      <protection locked="0"/>
    </xf>
    <xf numFmtId="0" fontId="11" fillId="0" borderId="0" xfId="0" applyFont="1" applyAlignment="1" applyProtection="1">
      <alignment vertical="top"/>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6" fillId="0" borderId="3" xfId="0" applyFont="1" applyBorder="1" applyProtection="1">
      <alignment vertical="center"/>
      <protection locked="0"/>
    </xf>
    <xf numFmtId="0" fontId="7" fillId="0" borderId="45" xfId="0" applyFont="1" applyBorder="1" applyProtection="1">
      <alignment vertical="center"/>
      <protection locked="0"/>
    </xf>
    <xf numFmtId="0" fontId="7" fillId="0" borderId="46" xfId="0" applyFont="1" applyBorder="1" applyProtection="1">
      <alignment vertical="center"/>
      <protection locked="0"/>
    </xf>
    <xf numFmtId="0" fontId="7" fillId="0" borderId="47" xfId="0" applyFont="1" applyBorder="1" applyProtection="1">
      <alignment vertical="center"/>
      <protection locked="0"/>
    </xf>
    <xf numFmtId="0" fontId="6" fillId="0" borderId="1" xfId="0" applyFont="1" applyBorder="1" applyProtection="1">
      <alignment vertical="center"/>
      <protection locked="0"/>
    </xf>
    <xf numFmtId="178" fontId="6" fillId="0" borderId="0" xfId="0" applyNumberFormat="1" applyFont="1" applyProtection="1">
      <alignment vertical="center"/>
      <protection locked="0"/>
    </xf>
    <xf numFmtId="176" fontId="6" fillId="0" borderId="0" xfId="0" applyNumberFormat="1" applyFont="1" applyProtection="1">
      <alignment vertical="center"/>
      <protection locked="0"/>
    </xf>
    <xf numFmtId="0" fontId="6" fillId="0" borderId="0" xfId="0" applyFont="1" applyAlignment="1" applyProtection="1">
      <alignment vertical="center" wrapText="1"/>
      <protection locked="0"/>
    </xf>
    <xf numFmtId="49" fontId="6" fillId="0" borderId="0" xfId="0" applyNumberFormat="1" applyFont="1" applyAlignment="1" applyProtection="1">
      <alignment vertical="top"/>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177" fontId="6" fillId="0" borderId="0" xfId="0" applyNumberFormat="1" applyFont="1" applyProtection="1">
      <alignment vertical="center"/>
      <protection locked="0"/>
    </xf>
    <xf numFmtId="0" fontId="10" fillId="0" borderId="0" xfId="0" applyFont="1" applyProtection="1">
      <alignment vertical="center"/>
      <protection locked="0"/>
    </xf>
    <xf numFmtId="0" fontId="6" fillId="0" borderId="0" xfId="0" applyFont="1">
      <alignment vertical="center"/>
    </xf>
    <xf numFmtId="0" fontId="10" fillId="0" borderId="3" xfId="0" applyFont="1" applyBorder="1" applyProtection="1">
      <alignment vertical="center"/>
      <protection locked="0"/>
    </xf>
    <xf numFmtId="0" fontId="6" fillId="0" borderId="4" xfId="0" applyFont="1" applyBorder="1" applyProtection="1">
      <alignment vertical="center"/>
      <protection locked="0"/>
    </xf>
    <xf numFmtId="0" fontId="6" fillId="0" borderId="9" xfId="0" applyFont="1" applyBorder="1" applyProtection="1">
      <alignment vertical="center"/>
      <protection locked="0"/>
    </xf>
    <xf numFmtId="176" fontId="6" fillId="0" borderId="3" xfId="0" applyNumberFormat="1" applyFont="1" applyBorder="1" applyProtection="1">
      <alignment vertical="center"/>
      <protection locked="0"/>
    </xf>
    <xf numFmtId="0" fontId="6" fillId="0" borderId="53" xfId="0" applyFont="1" applyBorder="1" applyProtection="1">
      <alignment vertical="center"/>
      <protection locked="0"/>
    </xf>
    <xf numFmtId="0" fontId="6" fillId="0" borderId="55" xfId="0" applyFont="1" applyBorder="1" applyProtection="1">
      <alignment vertical="center"/>
      <protection locked="0"/>
    </xf>
    <xf numFmtId="0" fontId="6" fillId="0" borderId="1" xfId="0" applyFont="1" applyBorder="1" applyAlignment="1" applyProtection="1">
      <alignment horizontal="center" vertical="center"/>
      <protection locked="0"/>
    </xf>
    <xf numFmtId="0" fontId="10" fillId="0" borderId="57" xfId="0" applyFont="1" applyBorder="1" applyProtection="1">
      <alignment vertical="center"/>
      <protection locked="0"/>
    </xf>
    <xf numFmtId="0" fontId="10" fillId="0" borderId="0" xfId="0" quotePrefix="1" applyFont="1" applyProtection="1">
      <alignment vertical="center"/>
      <protection locked="0"/>
    </xf>
    <xf numFmtId="0" fontId="10" fillId="0" borderId="58" xfId="0" applyFont="1" applyBorder="1" applyProtection="1">
      <alignment vertical="center"/>
      <protection locked="0"/>
    </xf>
    <xf numFmtId="0" fontId="10" fillId="0" borderId="59" xfId="0" applyFont="1" applyBorder="1" applyProtection="1">
      <alignment vertical="center"/>
      <protection locked="0"/>
    </xf>
    <xf numFmtId="0" fontId="10" fillId="0" borderId="60" xfId="0" applyFont="1" applyBorder="1" applyProtection="1">
      <alignment vertical="center"/>
      <protection locked="0"/>
    </xf>
    <xf numFmtId="0" fontId="10" fillId="0" borderId="61" xfId="0" applyFont="1" applyBorder="1" applyProtection="1">
      <alignment vertical="center"/>
      <protection locked="0"/>
    </xf>
    <xf numFmtId="0" fontId="10" fillId="0" borderId="62" xfId="0" applyFont="1" applyBorder="1" applyProtection="1">
      <alignment vertical="center"/>
      <protection locked="0"/>
    </xf>
    <xf numFmtId="0" fontId="10" fillId="0" borderId="63" xfId="0" applyFont="1" applyBorder="1" applyProtection="1">
      <alignment vertical="center"/>
      <protection locked="0"/>
    </xf>
    <xf numFmtId="0" fontId="6" fillId="0" borderId="1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6" fillId="0" borderId="1" xfId="0" applyNumberFormat="1" applyFont="1" applyBorder="1" applyProtection="1">
      <alignment vertical="center"/>
      <protection locked="0"/>
    </xf>
    <xf numFmtId="49" fontId="6" fillId="0" borderId="11" xfId="0" applyNumberFormat="1" applyFont="1" applyBorder="1" applyProtection="1">
      <alignment vertical="center"/>
      <protection locked="0"/>
    </xf>
    <xf numFmtId="49" fontId="10" fillId="0" borderId="1" xfId="0" applyNumberFormat="1" applyFont="1" applyBorder="1" applyAlignment="1" applyProtection="1">
      <alignment horizontal="center" vertical="top" wrapText="1"/>
      <protection locked="0"/>
    </xf>
    <xf numFmtId="49" fontId="10" fillId="0" borderId="1" xfId="0" applyNumberFormat="1" applyFont="1" applyBorder="1" applyAlignment="1" applyProtection="1">
      <alignment horizontal="center" vertical="top"/>
      <protection locked="0"/>
    </xf>
    <xf numFmtId="0" fontId="6" fillId="0" borderId="6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2" applyProtection="1">
      <alignment vertical="center"/>
      <protection locked="0"/>
    </xf>
    <xf numFmtId="0" fontId="4" fillId="0" borderId="0" xfId="2" applyAlignment="1" applyProtection="1">
      <alignment horizontal="center" vertical="center"/>
      <protection locked="0"/>
    </xf>
    <xf numFmtId="0" fontId="6" fillId="0" borderId="0" xfId="2" applyFont="1" applyProtection="1">
      <alignment vertical="center"/>
      <protection locked="0"/>
    </xf>
    <xf numFmtId="0" fontId="3" fillId="0" borderId="0" xfId="2" applyFont="1" applyProtection="1">
      <alignment vertical="center"/>
      <protection locked="0"/>
    </xf>
    <xf numFmtId="0" fontId="2" fillId="0" borderId="0" xfId="2" applyFont="1" applyProtection="1">
      <alignment vertical="center"/>
      <protection locked="0"/>
    </xf>
    <xf numFmtId="0" fontId="2" fillId="0" borderId="57" xfId="2" applyFont="1" applyBorder="1" applyProtection="1">
      <alignment vertical="center"/>
      <protection locked="0"/>
    </xf>
    <xf numFmtId="0" fontId="4" fillId="0" borderId="57" xfId="2" applyBorder="1" applyProtection="1">
      <alignment vertical="center"/>
      <protection locked="0"/>
    </xf>
    <xf numFmtId="0" fontId="4" fillId="0" borderId="68" xfId="2" applyBorder="1" applyProtection="1">
      <alignment vertical="center"/>
      <protection locked="0"/>
    </xf>
    <xf numFmtId="0" fontId="4" fillId="0" borderId="58" xfId="2" applyBorder="1" applyProtection="1">
      <alignment vertical="center"/>
      <protection locked="0"/>
    </xf>
    <xf numFmtId="0" fontId="15" fillId="3" borderId="69" xfId="0" applyFont="1" applyFill="1" applyBorder="1">
      <alignment vertical="center"/>
    </xf>
    <xf numFmtId="0" fontId="16" fillId="3" borderId="63" xfId="0" applyFont="1" applyFill="1" applyBorder="1">
      <alignment vertical="center"/>
    </xf>
    <xf numFmtId="0" fontId="15" fillId="3" borderId="63" xfId="0" applyFont="1" applyFill="1" applyBorder="1">
      <alignment vertical="center"/>
    </xf>
    <xf numFmtId="0" fontId="16" fillId="3" borderId="0" xfId="0" applyFont="1" applyFill="1">
      <alignment vertical="center"/>
    </xf>
    <xf numFmtId="0" fontId="16" fillId="3" borderId="58" xfId="0" applyFont="1" applyFill="1" applyBorder="1">
      <alignment vertical="center"/>
    </xf>
    <xf numFmtId="0" fontId="16" fillId="3" borderId="62" xfId="0" applyFont="1" applyFill="1" applyBorder="1" applyAlignment="1">
      <alignment horizontal="center" vertical="center" wrapText="1"/>
    </xf>
    <xf numFmtId="0" fontId="16" fillId="3" borderId="62" xfId="0" applyFont="1" applyFill="1" applyBorder="1">
      <alignment vertical="center"/>
    </xf>
    <xf numFmtId="0" fontId="16" fillId="3" borderId="5" xfId="0" applyFont="1" applyFill="1" applyBorder="1">
      <alignment vertical="center"/>
    </xf>
    <xf numFmtId="0" fontId="16" fillId="3" borderId="68" xfId="0" applyFont="1" applyFill="1" applyBorder="1">
      <alignment vertical="center"/>
    </xf>
    <xf numFmtId="0" fontId="16" fillId="3" borderId="70" xfId="0" applyFont="1" applyFill="1" applyBorder="1">
      <alignment vertical="center"/>
    </xf>
    <xf numFmtId="0" fontId="16" fillId="3" borderId="71" xfId="0" applyFont="1" applyFill="1" applyBorder="1">
      <alignment vertical="center"/>
    </xf>
    <xf numFmtId="0" fontId="16" fillId="3" borderId="62" xfId="0" applyFont="1" applyFill="1" applyBorder="1" applyAlignment="1">
      <alignment horizontal="left" vertical="center"/>
    </xf>
    <xf numFmtId="0" fontId="16" fillId="3" borderId="59" xfId="0" applyFont="1" applyFill="1" applyBorder="1">
      <alignment vertical="center"/>
    </xf>
    <xf numFmtId="0" fontId="16" fillId="3" borderId="72" xfId="0" applyFont="1" applyFill="1" applyBorder="1" applyAlignment="1">
      <alignment horizontal="center" vertical="center"/>
    </xf>
    <xf numFmtId="0" fontId="16" fillId="3" borderId="59" xfId="0" applyFont="1" applyFill="1" applyBorder="1" applyAlignment="1">
      <alignment horizontal="center" vertical="center"/>
    </xf>
    <xf numFmtId="0" fontId="16" fillId="3" borderId="72" xfId="0" applyFont="1" applyFill="1" applyBorder="1">
      <alignment vertical="center"/>
    </xf>
    <xf numFmtId="0" fontId="16" fillId="3" borderId="73" xfId="0" applyFont="1" applyFill="1" applyBorder="1">
      <alignment vertical="center"/>
    </xf>
    <xf numFmtId="0" fontId="16" fillId="3" borderId="58" xfId="0" applyFont="1" applyFill="1" applyBorder="1" applyAlignment="1">
      <alignment horizontal="center" vertical="center"/>
    </xf>
    <xf numFmtId="0" fontId="16" fillId="3" borderId="71" xfId="0" applyFont="1" applyFill="1" applyBorder="1" applyAlignment="1">
      <alignment horizontal="center" vertical="center"/>
    </xf>
    <xf numFmtId="0" fontId="16" fillId="3" borderId="59" xfId="0" applyFont="1" applyFill="1" applyBorder="1" applyAlignment="1">
      <alignment horizontal="left" vertical="center"/>
    </xf>
    <xf numFmtId="0" fontId="16" fillId="3" borderId="58" xfId="0" applyFont="1" applyFill="1" applyBorder="1" applyAlignment="1">
      <alignment horizontal="left" vertical="center"/>
    </xf>
    <xf numFmtId="0" fontId="16" fillId="3" borderId="60" xfId="0" applyFont="1" applyFill="1" applyBorder="1">
      <alignment vertical="center"/>
    </xf>
    <xf numFmtId="0" fontId="16" fillId="3" borderId="60"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58"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61" xfId="0" applyFont="1" applyFill="1" applyBorder="1" applyAlignment="1">
      <alignment horizontal="center" vertical="center" wrapText="1"/>
    </xf>
    <xf numFmtId="0" fontId="16" fillId="2" borderId="0" xfId="0" applyFont="1" applyFill="1" applyAlignment="1">
      <alignment horizontal="center" vertical="center"/>
    </xf>
    <xf numFmtId="0" fontId="16" fillId="2" borderId="62" xfId="0" applyFont="1" applyFill="1" applyBorder="1" applyAlignment="1">
      <alignment horizontal="center" vertical="center"/>
    </xf>
    <xf numFmtId="0" fontId="16" fillId="2" borderId="75" xfId="0" applyFont="1" applyFill="1" applyBorder="1" applyAlignment="1">
      <alignment horizontal="center" vertical="center"/>
    </xf>
    <xf numFmtId="0" fontId="16" fillId="0" borderId="0" xfId="0" applyFont="1">
      <alignment vertical="center"/>
    </xf>
    <xf numFmtId="0" fontId="16" fillId="3" borderId="76" xfId="0" applyFont="1" applyFill="1" applyBorder="1">
      <alignment vertical="center"/>
    </xf>
    <xf numFmtId="0" fontId="16" fillId="3" borderId="77" xfId="0" applyFont="1" applyFill="1" applyBorder="1" applyAlignment="1">
      <alignment horizontal="center" vertical="center" wrapText="1"/>
    </xf>
    <xf numFmtId="0" fontId="16" fillId="2" borderId="78" xfId="0" applyFont="1" applyFill="1" applyBorder="1" applyAlignment="1">
      <alignment horizontal="center" vertical="center"/>
    </xf>
    <xf numFmtId="0" fontId="15" fillId="3" borderId="80" xfId="0" applyFont="1" applyFill="1" applyBorder="1">
      <alignment vertical="center"/>
    </xf>
    <xf numFmtId="0" fontId="15" fillId="3" borderId="81" xfId="0" applyFont="1" applyFill="1" applyBorder="1">
      <alignment vertical="center"/>
    </xf>
    <xf numFmtId="0" fontId="15" fillId="3" borderId="82" xfId="0" applyFont="1" applyFill="1" applyBorder="1">
      <alignment vertical="center"/>
    </xf>
    <xf numFmtId="0" fontId="16" fillId="3" borderId="77" xfId="0" applyFont="1" applyFill="1" applyBorder="1">
      <alignment vertical="center"/>
    </xf>
    <xf numFmtId="0" fontId="16" fillId="3" borderId="83" xfId="0" applyFont="1" applyFill="1" applyBorder="1">
      <alignment vertical="center"/>
    </xf>
    <xf numFmtId="0" fontId="16" fillId="3" borderId="79" xfId="0" applyFont="1" applyFill="1" applyBorder="1">
      <alignment vertical="center"/>
    </xf>
    <xf numFmtId="0" fontId="16" fillId="3" borderId="79" xfId="0" applyFont="1" applyFill="1" applyBorder="1" applyAlignment="1">
      <alignment horizontal="center" vertical="center" wrapText="1"/>
    </xf>
    <xf numFmtId="0" fontId="16" fillId="2" borderId="77" xfId="0" applyFont="1" applyFill="1" applyBorder="1" applyAlignment="1">
      <alignment horizontal="center" vertical="center"/>
    </xf>
    <xf numFmtId="0" fontId="16" fillId="2" borderId="84" xfId="0" applyFont="1" applyFill="1" applyBorder="1" applyAlignment="1">
      <alignment horizontal="center" vertical="center"/>
    </xf>
    <xf numFmtId="0" fontId="16" fillId="0" borderId="0" xfId="0" applyFont="1" applyAlignment="1">
      <alignment horizontal="center" vertical="center" wrapText="1"/>
    </xf>
    <xf numFmtId="0" fontId="16" fillId="3" borderId="74" xfId="0" applyFont="1" applyFill="1" applyBorder="1" applyAlignment="1">
      <alignment horizontal="left" vertical="center"/>
    </xf>
    <xf numFmtId="0" fontId="16" fillId="3" borderId="71" xfId="0" applyFont="1" applyFill="1" applyBorder="1" applyAlignment="1">
      <alignment horizontal="left" vertical="center"/>
    </xf>
    <xf numFmtId="0" fontId="13" fillId="0" borderId="0" xfId="0" applyFont="1" applyAlignment="1" applyProtection="1">
      <alignment horizontal="center" vertical="center"/>
      <protection locked="0"/>
    </xf>
    <xf numFmtId="0" fontId="13" fillId="0" borderId="0" xfId="0" applyFont="1" applyAlignment="1" applyProtection="1">
      <protection locked="0"/>
    </xf>
    <xf numFmtId="0" fontId="13" fillId="0" borderId="0" xfId="0" applyFont="1" applyAlignment="1" applyProtection="1">
      <alignment vertical="top"/>
      <protection locked="0"/>
    </xf>
    <xf numFmtId="0" fontId="6" fillId="0" borderId="0" xfId="3" applyFont="1" applyAlignment="1" applyProtection="1">
      <alignment horizontal="center" vertical="center" wrapText="1"/>
      <protection locked="0"/>
    </xf>
    <xf numFmtId="0" fontId="1" fillId="0" borderId="0" xfId="3" applyAlignment="1" applyProtection="1">
      <alignment horizontal="center" vertical="center"/>
      <protection locked="0"/>
    </xf>
    <xf numFmtId="0" fontId="17" fillId="0" borderId="0" xfId="3" applyFont="1" applyAlignment="1" applyProtection="1">
      <alignment horizontal="center" vertical="center"/>
      <protection locked="0"/>
    </xf>
    <xf numFmtId="0" fontId="10" fillId="0" borderId="0" xfId="3" applyFont="1" applyAlignment="1" applyProtection="1">
      <alignment horizontal="center" vertical="center"/>
      <protection locked="0"/>
    </xf>
    <xf numFmtId="0" fontId="13" fillId="0" borderId="0" xfId="0" applyFont="1" applyProtection="1">
      <alignment vertical="center"/>
      <protection locked="0"/>
    </xf>
    <xf numFmtId="0" fontId="10" fillId="0" borderId="57" xfId="0" applyFont="1" applyBorder="1" applyAlignment="1" applyProtection="1">
      <alignment vertical="center" wrapText="1"/>
      <protection locked="0"/>
    </xf>
    <xf numFmtId="0" fontId="6" fillId="0" borderId="37" xfId="0" applyFont="1" applyBorder="1" applyProtection="1">
      <alignment vertical="center"/>
      <protection locked="0"/>
    </xf>
    <xf numFmtId="0" fontId="1" fillId="0" borderId="0" xfId="2" applyFont="1" applyProtection="1">
      <alignment vertical="center"/>
      <protection locked="0"/>
    </xf>
    <xf numFmtId="0" fontId="16" fillId="4" borderId="59" xfId="0" applyFont="1" applyFill="1" applyBorder="1">
      <alignment vertical="center"/>
    </xf>
    <xf numFmtId="0" fontId="16" fillId="4" borderId="60" xfId="0" applyFont="1" applyFill="1" applyBorder="1">
      <alignment vertical="center"/>
    </xf>
    <xf numFmtId="0" fontId="16" fillId="4" borderId="88" xfId="0" applyFont="1" applyFill="1" applyBorder="1">
      <alignment vertical="center"/>
    </xf>
    <xf numFmtId="0" fontId="16" fillId="4" borderId="60" xfId="0" applyFont="1" applyFill="1" applyBorder="1" applyAlignment="1">
      <alignment horizontal="center" vertical="center" wrapText="1"/>
    </xf>
    <xf numFmtId="0" fontId="16" fillId="4" borderId="71" xfId="0" applyFont="1" applyFill="1" applyBorder="1">
      <alignment vertical="center"/>
    </xf>
    <xf numFmtId="0" fontId="16" fillId="4" borderId="0" xfId="0" applyFont="1" applyFill="1">
      <alignment vertical="center"/>
    </xf>
    <xf numFmtId="0" fontId="16" fillId="4" borderId="58" xfId="0" applyFont="1" applyFill="1" applyBorder="1">
      <alignment vertical="center"/>
    </xf>
    <xf numFmtId="0" fontId="16" fillId="4" borderId="58"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16" fillId="4" borderId="72" xfId="0" applyFont="1" applyFill="1" applyBorder="1">
      <alignment vertical="center"/>
    </xf>
    <xf numFmtId="0" fontId="16" fillId="4" borderId="63" xfId="0" applyFont="1" applyFill="1" applyBorder="1">
      <alignment vertical="center"/>
    </xf>
    <xf numFmtId="0" fontId="16" fillId="4" borderId="87" xfId="0" applyFont="1" applyFill="1" applyBorder="1">
      <alignment vertical="center"/>
    </xf>
    <xf numFmtId="0" fontId="16" fillId="4" borderId="62" xfId="0" applyFont="1" applyFill="1" applyBorder="1" applyAlignment="1">
      <alignment horizontal="center" vertical="center" wrapText="1"/>
    </xf>
    <xf numFmtId="0" fontId="15" fillId="4" borderId="63" xfId="0" applyFont="1" applyFill="1" applyBorder="1">
      <alignment vertical="center"/>
    </xf>
    <xf numFmtId="0" fontId="15" fillId="4" borderId="69" xfId="0" applyFont="1" applyFill="1" applyBorder="1">
      <alignment vertical="center"/>
    </xf>
    <xf numFmtId="0" fontId="16" fillId="4" borderId="73" xfId="0" applyFont="1" applyFill="1" applyBorder="1">
      <alignment vertical="center"/>
    </xf>
    <xf numFmtId="0" fontId="16" fillId="4" borderId="70" xfId="0" applyFont="1" applyFill="1" applyBorder="1">
      <alignment vertical="center"/>
    </xf>
    <xf numFmtId="0" fontId="16" fillId="4" borderId="62" xfId="0" applyFont="1" applyFill="1" applyBorder="1">
      <alignment vertical="center"/>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0"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7" fillId="0" borderId="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 xfId="0" applyFont="1" applyBorder="1" applyAlignment="1" applyProtection="1">
      <alignment horizontal="left" vertical="top" wrapText="1"/>
      <protection locked="0"/>
    </xf>
    <xf numFmtId="49" fontId="6" fillId="0" borderId="10" xfId="0" applyNumberFormat="1" applyFont="1" applyBorder="1" applyAlignment="1" applyProtection="1">
      <alignment horizontal="left" vertical="center"/>
      <protection locked="0"/>
    </xf>
    <xf numFmtId="49" fontId="6" fillId="0" borderId="12" xfId="0" applyNumberFormat="1" applyFont="1" applyBorder="1" applyAlignment="1" applyProtection="1">
      <alignment horizontal="left" vertical="center"/>
      <protection locked="0"/>
    </xf>
    <xf numFmtId="49" fontId="6" fillId="0" borderId="11" xfId="0" applyNumberFormat="1"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49" fontId="6" fillId="0" borderId="52" xfId="0" applyNumberFormat="1"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85" xfId="0" applyFont="1" applyBorder="1" applyAlignment="1" applyProtection="1">
      <alignment horizontal="center" vertical="center"/>
      <protection locked="0"/>
    </xf>
    <xf numFmtId="0" fontId="6" fillId="0" borderId="86"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8" xfId="0" applyFont="1" applyBorder="1" applyAlignment="1" applyProtection="1">
      <alignment horizontal="left" vertical="center"/>
      <protection locked="0"/>
    </xf>
    <xf numFmtId="0" fontId="6" fillId="2" borderId="1" xfId="0" applyFont="1" applyFill="1" applyBorder="1" applyAlignment="1">
      <alignment horizontal="left" vertical="center" wrapText="1"/>
    </xf>
    <xf numFmtId="0" fontId="6" fillId="0" borderId="37" xfId="0" applyFont="1" applyBorder="1" applyAlignment="1" applyProtection="1">
      <alignment horizontal="center" vertical="center"/>
      <protection locked="0"/>
    </xf>
    <xf numFmtId="0" fontId="6" fillId="2" borderId="10" xfId="0" applyFont="1" applyFill="1" applyBorder="1" applyAlignment="1">
      <alignment horizontal="left" vertical="center"/>
    </xf>
    <xf numFmtId="0" fontId="6" fillId="2" borderId="12" xfId="0" applyFont="1" applyFill="1" applyBorder="1" applyAlignment="1">
      <alignment horizontal="left" vertical="center"/>
    </xf>
    <xf numFmtId="0" fontId="6" fillId="2" borderId="11" xfId="0" applyFont="1" applyFill="1" applyBorder="1" applyAlignment="1">
      <alignment horizontal="left" vertical="center"/>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0" fillId="0" borderId="10" xfId="0" applyFont="1" applyBorder="1" applyAlignment="1" applyProtection="1">
      <alignment horizontal="center" vertical="top" wrapText="1"/>
      <protection locked="0"/>
    </xf>
    <xf numFmtId="0" fontId="10" fillId="0" borderId="12" xfId="0" applyFont="1" applyBorder="1" applyAlignment="1" applyProtection="1">
      <alignment horizontal="center" vertical="top" wrapText="1"/>
      <protection locked="0"/>
    </xf>
    <xf numFmtId="0" fontId="10" fillId="0" borderId="11" xfId="0" applyFont="1" applyBorder="1" applyAlignment="1" applyProtection="1">
      <alignment horizontal="center" vertical="top" wrapText="1"/>
      <protection locked="0"/>
    </xf>
    <xf numFmtId="49" fontId="10" fillId="0" borderId="10" xfId="0" applyNumberFormat="1" applyFont="1" applyBorder="1" applyAlignment="1" applyProtection="1">
      <alignment horizontal="left" vertical="top" wrapText="1"/>
      <protection locked="0"/>
    </xf>
    <xf numFmtId="49" fontId="10" fillId="0" borderId="12" xfId="0" applyNumberFormat="1" applyFont="1" applyBorder="1" applyAlignment="1" applyProtection="1">
      <alignment horizontal="left" vertical="top" wrapText="1"/>
      <protection locked="0"/>
    </xf>
    <xf numFmtId="49" fontId="10" fillId="0" borderId="11" xfId="0" applyNumberFormat="1" applyFont="1" applyBorder="1" applyAlignment="1" applyProtection="1">
      <alignment horizontal="left" vertical="top" wrapText="1"/>
      <protection locked="0"/>
    </xf>
    <xf numFmtId="0" fontId="6" fillId="0" borderId="1" xfId="0" applyFont="1" applyBorder="1" applyAlignment="1" applyProtection="1">
      <alignment horizontal="left" vertical="center" wrapText="1"/>
      <protection locked="0"/>
    </xf>
    <xf numFmtId="0" fontId="10" fillId="0" borderId="10" xfId="0" applyFont="1" applyBorder="1" applyAlignment="1" applyProtection="1">
      <alignment horizontal="center" vertical="top"/>
      <protection locked="0"/>
    </xf>
    <xf numFmtId="0" fontId="10" fillId="0" borderId="12" xfId="0" applyFont="1" applyBorder="1" applyAlignment="1" applyProtection="1">
      <alignment horizontal="center" vertical="top"/>
      <protection locked="0"/>
    </xf>
    <xf numFmtId="0" fontId="10" fillId="0" borderId="11" xfId="0" applyFont="1" applyBorder="1" applyAlignment="1" applyProtection="1">
      <alignment horizontal="center" vertical="top"/>
      <protection locked="0"/>
    </xf>
    <xf numFmtId="49" fontId="6" fillId="0" borderId="1" xfId="0" applyNumberFormat="1" applyFont="1" applyBorder="1" applyAlignment="1" applyProtection="1">
      <alignment horizontal="left"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30" xfId="0" applyFont="1" applyBorder="1" applyAlignment="1" applyProtection="1">
      <alignment horizontal="left" vertical="center"/>
      <protection locked="0"/>
    </xf>
    <xf numFmtId="0" fontId="7" fillId="0" borderId="27" xfId="0" applyFont="1" applyBorder="1" applyAlignment="1" applyProtection="1">
      <alignment horizontal="left" vertical="center" wrapText="1"/>
      <protection locked="0"/>
    </xf>
    <xf numFmtId="0" fontId="6" fillId="0" borderId="29"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54"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1"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30"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6" fillId="0" borderId="22"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23" xfId="0" applyFont="1" applyBorder="1" applyAlignment="1" applyProtection="1">
      <alignment horizontal="left" vertical="top"/>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protection locked="0"/>
    </xf>
    <xf numFmtId="0" fontId="10" fillId="0" borderId="41" xfId="0" applyFont="1" applyBorder="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0" borderId="42" xfId="0" applyFont="1" applyBorder="1" applyAlignment="1" applyProtection="1">
      <alignment horizontal="left" vertical="center"/>
      <protection locked="0"/>
    </xf>
    <xf numFmtId="0" fontId="6" fillId="0" borderId="1" xfId="0" applyFont="1" applyBorder="1" applyAlignment="1" applyProtection="1">
      <alignment horizontal="left" vertical="top"/>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64"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49" fontId="10" fillId="0" borderId="10" xfId="0" applyNumberFormat="1" applyFont="1" applyBorder="1" applyAlignment="1" applyProtection="1">
      <alignment horizontal="left" vertical="top"/>
      <protection locked="0"/>
    </xf>
    <xf numFmtId="49" fontId="10" fillId="0" borderId="12" xfId="0" applyNumberFormat="1" applyFont="1" applyBorder="1" applyAlignment="1" applyProtection="1">
      <alignment horizontal="left" vertical="top"/>
      <protection locked="0"/>
    </xf>
    <xf numFmtId="49" fontId="10" fillId="0" borderId="11" xfId="0" applyNumberFormat="1" applyFont="1" applyBorder="1" applyAlignment="1" applyProtection="1">
      <alignment horizontal="left" vertical="top"/>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0" fillId="0" borderId="36" xfId="0" applyFont="1" applyBorder="1" applyAlignment="1" applyProtection="1">
      <alignment horizontal="left" vertical="center"/>
      <protection locked="0"/>
    </xf>
    <xf numFmtId="0" fontId="10" fillId="0" borderId="34"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36"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44" xfId="0" applyFont="1" applyBorder="1" applyAlignment="1" applyProtection="1">
      <alignment horizontal="left" vertical="center"/>
      <protection locked="0"/>
    </xf>
    <xf numFmtId="0" fontId="6" fillId="0" borderId="29"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65"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49" fontId="6" fillId="0" borderId="3" xfId="0" applyNumberFormat="1" applyFont="1" applyBorder="1" applyAlignment="1" applyProtection="1">
      <alignment horizontal="left" vertical="center"/>
      <protection locked="0"/>
    </xf>
    <xf numFmtId="49" fontId="6" fillId="0" borderId="4" xfId="0" applyNumberFormat="1" applyFont="1" applyBorder="1" applyAlignment="1" applyProtection="1">
      <alignment horizontal="left" vertical="center"/>
      <protection locked="0"/>
    </xf>
    <xf numFmtId="0" fontId="6" fillId="2" borderId="1" xfId="0" applyFont="1" applyFill="1" applyBorder="1" applyAlignment="1">
      <alignment horizontal="left" vertical="center"/>
    </xf>
    <xf numFmtId="49" fontId="6" fillId="0" borderId="6" xfId="0" applyNumberFormat="1" applyFont="1" applyBorder="1" applyAlignment="1" applyProtection="1">
      <alignment horizontal="center" vertical="top"/>
      <protection locked="0"/>
    </xf>
    <xf numFmtId="49" fontId="6" fillId="0" borderId="9" xfId="0" applyNumberFormat="1" applyFont="1" applyBorder="1" applyAlignment="1" applyProtection="1">
      <alignment horizontal="center" vertical="top"/>
      <protection locked="0"/>
    </xf>
    <xf numFmtId="177" fontId="6" fillId="2" borderId="2" xfId="0" applyNumberFormat="1" applyFont="1" applyFill="1" applyBorder="1" applyAlignment="1">
      <alignment horizontal="center" vertical="top"/>
    </xf>
    <xf numFmtId="177" fontId="6" fillId="2" borderId="3" xfId="0" applyNumberFormat="1" applyFont="1" applyFill="1" applyBorder="1" applyAlignment="1">
      <alignment horizontal="center" vertical="top"/>
    </xf>
    <xf numFmtId="177" fontId="6" fillId="2" borderId="4" xfId="0" applyNumberFormat="1" applyFont="1" applyFill="1" applyBorder="1" applyAlignment="1">
      <alignment horizontal="center" vertical="top"/>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top"/>
      <protection locked="0"/>
    </xf>
    <xf numFmtId="49" fontId="6" fillId="0" borderId="5" xfId="0" applyNumberFormat="1" applyFont="1" applyBorder="1" applyAlignment="1" applyProtection="1">
      <alignment horizontal="center" vertical="top"/>
      <protection locked="0"/>
    </xf>
    <xf numFmtId="176" fontId="6" fillId="2" borderId="3"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49"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top"/>
      <protection locked="0"/>
    </xf>
    <xf numFmtId="49" fontId="6" fillId="0" borderId="7" xfId="0" applyNumberFormat="1" applyFont="1" applyBorder="1" applyAlignment="1" applyProtection="1">
      <alignment horizontal="center" vertical="top"/>
      <protection locked="0"/>
    </xf>
    <xf numFmtId="49" fontId="6" fillId="0" borderId="8" xfId="0" applyNumberFormat="1" applyFont="1" applyBorder="1" applyAlignment="1" applyProtection="1">
      <alignment horizontal="center" vertical="top"/>
      <protection locked="0"/>
    </xf>
    <xf numFmtId="183" fontId="6" fillId="2" borderId="2" xfId="0" applyNumberFormat="1" applyFont="1" applyFill="1" applyBorder="1" applyAlignment="1">
      <alignment horizontal="left" vertical="center"/>
    </xf>
    <xf numFmtId="183" fontId="6" fillId="2" borderId="3" xfId="0" applyNumberFormat="1" applyFont="1" applyFill="1" applyBorder="1" applyAlignment="1">
      <alignment horizontal="left" vertical="center"/>
    </xf>
    <xf numFmtId="183" fontId="6" fillId="2" borderId="4" xfId="0" applyNumberFormat="1" applyFont="1" applyFill="1" applyBorder="1" applyAlignment="1">
      <alignment horizontal="left" vertical="center"/>
    </xf>
    <xf numFmtId="0" fontId="6" fillId="0" borderId="3"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49" fontId="6" fillId="0" borderId="3" xfId="0" applyNumberFormat="1" applyFont="1" applyBorder="1" applyAlignment="1" applyProtection="1">
      <alignment horizontal="center" vertical="top"/>
      <protection locked="0"/>
    </xf>
    <xf numFmtId="0" fontId="7" fillId="0" borderId="0" xfId="0" applyFont="1" applyAlignment="1" applyProtection="1">
      <alignment horizontal="center" vertical="center" wrapText="1"/>
      <protection locked="0"/>
    </xf>
    <xf numFmtId="177" fontId="6" fillId="2" borderId="2" xfId="0" applyNumberFormat="1" applyFont="1" applyFill="1" applyBorder="1" applyAlignment="1">
      <alignment horizontal="left" vertical="center"/>
    </xf>
    <xf numFmtId="177" fontId="6" fillId="2" borderId="3" xfId="0" applyNumberFormat="1" applyFont="1" applyFill="1" applyBorder="1" applyAlignment="1">
      <alignment horizontal="left" vertical="center"/>
    </xf>
    <xf numFmtId="177" fontId="6" fillId="2" borderId="4" xfId="0" applyNumberFormat="1" applyFont="1" applyFill="1" applyBorder="1" applyAlignment="1">
      <alignment horizontal="left" vertical="center"/>
    </xf>
    <xf numFmtId="176" fontId="6" fillId="2" borderId="0" xfId="0" applyNumberFormat="1" applyFont="1" applyFill="1" applyAlignment="1">
      <alignment horizontal="center" vertical="center"/>
    </xf>
    <xf numFmtId="177" fontId="6" fillId="2" borderId="0" xfId="0" applyNumberFormat="1" applyFont="1" applyFill="1" applyAlignment="1">
      <alignment horizontal="center" vertical="center"/>
    </xf>
    <xf numFmtId="0" fontId="6" fillId="0" borderId="8" xfId="0" applyFont="1" applyBorder="1" applyAlignment="1" applyProtection="1">
      <alignment horizontal="center" vertical="top"/>
      <protection locked="0"/>
    </xf>
    <xf numFmtId="49" fontId="6" fillId="0" borderId="4" xfId="0" applyNumberFormat="1" applyFont="1" applyBorder="1" applyAlignment="1" applyProtection="1">
      <alignment horizontal="center" vertical="top"/>
      <protection locked="0"/>
    </xf>
    <xf numFmtId="178" fontId="6" fillId="2" borderId="2" xfId="0" applyNumberFormat="1" applyFont="1" applyFill="1" applyBorder="1" applyAlignment="1">
      <alignment horizontal="left" vertical="center"/>
    </xf>
    <xf numFmtId="178" fontId="6" fillId="2" borderId="3" xfId="0" applyNumberFormat="1" applyFont="1" applyFill="1" applyBorder="1" applyAlignment="1">
      <alignment horizontal="left" vertical="center"/>
    </xf>
    <xf numFmtId="178" fontId="6" fillId="2" borderId="4" xfId="0" applyNumberFormat="1" applyFont="1" applyFill="1" applyBorder="1" applyAlignment="1">
      <alignment horizontal="left" vertical="center"/>
    </xf>
    <xf numFmtId="0" fontId="6" fillId="0" borderId="3" xfId="0" applyFont="1" applyBorder="1" applyAlignment="1" applyProtection="1">
      <alignment vertical="top"/>
      <protection locked="0"/>
    </xf>
    <xf numFmtId="0" fontId="6" fillId="0" borderId="8" xfId="0" applyFont="1" applyBorder="1" applyAlignment="1" applyProtection="1">
      <alignment vertical="top"/>
      <protection locked="0"/>
    </xf>
    <xf numFmtId="178" fontId="6" fillId="2" borderId="3" xfId="0" applyNumberFormat="1" applyFont="1" applyFill="1" applyBorder="1" applyAlignment="1">
      <alignment horizontal="center" vertical="center"/>
    </xf>
    <xf numFmtId="176" fontId="6" fillId="0" borderId="1" xfId="0" applyNumberFormat="1" applyFont="1" applyBorder="1" applyAlignment="1" applyProtection="1">
      <alignment horizontal="left" vertical="center"/>
      <protection locked="0"/>
    </xf>
    <xf numFmtId="176" fontId="6" fillId="2" borderId="1" xfId="0" applyNumberFormat="1" applyFont="1" applyFill="1" applyBorder="1" applyAlignment="1">
      <alignment horizontal="left" vertical="center"/>
    </xf>
    <xf numFmtId="182" fontId="6" fillId="0" borderId="1" xfId="0" applyNumberFormat="1" applyFont="1" applyBorder="1" applyAlignment="1" applyProtection="1">
      <alignment horizontal="left" vertical="center"/>
      <protection locked="0"/>
    </xf>
    <xf numFmtId="178" fontId="6" fillId="2" borderId="1" xfId="0" applyNumberFormat="1" applyFont="1" applyFill="1" applyBorder="1" applyAlignment="1">
      <alignment horizontal="left" vertical="center"/>
    </xf>
    <xf numFmtId="176" fontId="6" fillId="0" borderId="10" xfId="0" applyNumberFormat="1" applyFont="1" applyBorder="1" applyAlignment="1" applyProtection="1">
      <alignment horizontal="left" vertical="center"/>
      <protection locked="0"/>
    </xf>
    <xf numFmtId="176" fontId="6" fillId="0" borderId="12" xfId="0" applyNumberFormat="1" applyFont="1" applyBorder="1" applyAlignment="1" applyProtection="1">
      <alignment horizontal="left" vertical="center"/>
      <protection locked="0"/>
    </xf>
    <xf numFmtId="176" fontId="6" fillId="0" borderId="11" xfId="0" applyNumberFormat="1" applyFont="1" applyBorder="1" applyAlignment="1" applyProtection="1">
      <alignment horizontal="left" vertical="center"/>
      <protection locked="0"/>
    </xf>
    <xf numFmtId="176" fontId="7" fillId="0" borderId="1" xfId="0" applyNumberFormat="1"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179" fontId="6" fillId="0" borderId="1" xfId="0" applyNumberFormat="1" applyFont="1" applyBorder="1" applyAlignment="1" applyProtection="1">
      <alignment horizontal="right" vertical="center"/>
      <protection locked="0"/>
    </xf>
    <xf numFmtId="176" fontId="6" fillId="0" borderId="1" xfId="0" applyNumberFormat="1" applyFont="1" applyBorder="1" applyAlignment="1" applyProtection="1">
      <alignment horizontal="center" vertical="center"/>
      <protection locked="0"/>
    </xf>
    <xf numFmtId="179" fontId="6" fillId="2" borderId="1" xfId="0" applyNumberFormat="1" applyFont="1" applyFill="1" applyBorder="1" applyAlignment="1">
      <alignment horizontal="right" vertical="center"/>
    </xf>
    <xf numFmtId="178" fontId="6" fillId="0" borderId="1" xfId="0" applyNumberFormat="1" applyFont="1" applyBorder="1" applyAlignment="1" applyProtection="1">
      <alignment horizontal="center" vertical="center"/>
      <protection locked="0"/>
    </xf>
    <xf numFmtId="179" fontId="6" fillId="2" borderId="1" xfId="0" applyNumberFormat="1" applyFont="1" applyFill="1" applyBorder="1" applyAlignment="1">
      <alignment horizontal="center" vertical="center"/>
    </xf>
    <xf numFmtId="184" fontId="6" fillId="0" borderId="53" xfId="0" applyNumberFormat="1" applyFont="1" applyBorder="1" applyAlignment="1" applyProtection="1">
      <alignment horizontal="center" vertical="center"/>
      <protection locked="0"/>
    </xf>
    <xf numFmtId="176" fontId="6" fillId="0" borderId="53" xfId="0" applyNumberFormat="1" applyFont="1" applyBorder="1" applyAlignment="1" applyProtection="1">
      <alignment horizontal="center" vertical="center"/>
      <protection locked="0"/>
    </xf>
    <xf numFmtId="176" fontId="7" fillId="0" borderId="53" xfId="0" applyNumberFormat="1" applyFont="1" applyBorder="1" applyAlignment="1" applyProtection="1">
      <alignment horizontal="center" vertical="center"/>
      <protection locked="0"/>
    </xf>
    <xf numFmtId="179" fontId="6" fillId="0" borderId="53" xfId="1" applyNumberFormat="1" applyFont="1" applyFill="1" applyBorder="1" applyAlignment="1" applyProtection="1">
      <alignment horizontal="center" vertical="center"/>
      <protection locked="0"/>
    </xf>
    <xf numFmtId="179" fontId="6" fillId="0" borderId="1" xfId="1" applyNumberFormat="1" applyFont="1" applyFill="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180" fontId="6" fillId="2" borderId="1" xfId="0" applyNumberFormat="1" applyFont="1" applyFill="1" applyBorder="1" applyAlignment="1">
      <alignment horizontal="center" vertical="center"/>
    </xf>
    <xf numFmtId="184" fontId="6" fillId="0" borderId="1" xfId="0" applyNumberFormat="1" applyFont="1" applyBorder="1" applyAlignment="1" applyProtection="1">
      <alignment horizontal="center" vertical="center"/>
      <protection locked="0"/>
    </xf>
    <xf numFmtId="0" fontId="1" fillId="0" borderId="19" xfId="3" applyBorder="1" applyAlignment="1" applyProtection="1">
      <alignment horizontal="center" vertical="center"/>
      <protection locked="0"/>
    </xf>
    <xf numFmtId="0" fontId="1" fillId="0" borderId="20" xfId="3" applyBorder="1" applyAlignment="1" applyProtection="1">
      <alignment horizontal="center" vertical="center"/>
      <protection locked="0"/>
    </xf>
    <xf numFmtId="0" fontId="6" fillId="0" borderId="1" xfId="3" applyFont="1" applyBorder="1" applyAlignment="1" applyProtection="1">
      <alignment horizontal="center" vertical="center" wrapText="1"/>
      <protection locked="0"/>
    </xf>
    <xf numFmtId="0" fontId="17" fillId="0" borderId="20" xfId="3" applyFont="1" applyBorder="1" applyAlignment="1" applyProtection="1">
      <alignment horizontal="left" vertical="center"/>
      <protection locked="0"/>
    </xf>
    <xf numFmtId="0" fontId="10" fillId="0" borderId="20" xfId="3" applyFont="1" applyBorder="1" applyAlignment="1" applyProtection="1">
      <alignment horizontal="left" vertical="center"/>
      <protection locked="0"/>
    </xf>
    <xf numFmtId="0" fontId="10" fillId="0" borderId="21" xfId="3" applyFont="1" applyBorder="1" applyAlignment="1" applyProtection="1">
      <alignment horizontal="left" vertical="center"/>
      <protection locked="0"/>
    </xf>
    <xf numFmtId="0" fontId="6" fillId="0" borderId="10" xfId="3" applyFont="1" applyBorder="1" applyAlignment="1" applyProtection="1">
      <alignment horizontal="center" vertical="center" wrapText="1"/>
      <protection locked="0"/>
    </xf>
    <xf numFmtId="0" fontId="6" fillId="0" borderId="12" xfId="3" applyFont="1" applyBorder="1" applyAlignment="1" applyProtection="1">
      <alignment horizontal="center" vertical="center" wrapText="1"/>
      <protection locked="0"/>
    </xf>
    <xf numFmtId="0" fontId="6" fillId="0" borderId="11" xfId="3" applyFont="1" applyBorder="1" applyAlignment="1" applyProtection="1">
      <alignment horizontal="center" vertical="center" wrapText="1"/>
      <protection locked="0"/>
    </xf>
    <xf numFmtId="0" fontId="1" fillId="0" borderId="10" xfId="3" applyBorder="1" applyAlignment="1" applyProtection="1">
      <alignment horizontal="center" vertical="center"/>
      <protection locked="0"/>
    </xf>
    <xf numFmtId="0" fontId="1" fillId="0" borderId="11" xfId="3" applyBorder="1" applyAlignment="1" applyProtection="1">
      <alignment horizontal="center" vertical="center"/>
      <protection locked="0"/>
    </xf>
    <xf numFmtId="0" fontId="6" fillId="0" borderId="10" xfId="3" applyFont="1" applyBorder="1" applyAlignment="1" applyProtection="1">
      <alignment horizontal="left" vertical="center" shrinkToFit="1"/>
      <protection locked="0"/>
    </xf>
    <xf numFmtId="0" fontId="6" fillId="0" borderId="12" xfId="3" applyFont="1" applyBorder="1" applyAlignment="1" applyProtection="1">
      <alignment horizontal="left" vertical="center" shrinkToFit="1"/>
      <protection locked="0"/>
    </xf>
    <xf numFmtId="0" fontId="6" fillId="0" borderId="11" xfId="3" applyFont="1" applyBorder="1" applyAlignment="1" applyProtection="1">
      <alignment horizontal="left" vertical="center" shrinkToFit="1"/>
      <protection locked="0"/>
    </xf>
    <xf numFmtId="0" fontId="1" fillId="0" borderId="48" xfId="3" applyBorder="1" applyAlignment="1" applyProtection="1">
      <alignment horizontal="center" vertical="center"/>
      <protection locked="0"/>
    </xf>
    <xf numFmtId="0" fontId="17" fillId="0" borderId="48" xfId="3" applyFont="1" applyBorder="1" applyAlignment="1" applyProtection="1">
      <alignment horizontal="center" vertical="center"/>
      <protection locked="0"/>
    </xf>
    <xf numFmtId="0" fontId="10" fillId="0" borderId="48" xfId="3" applyFont="1" applyBorder="1" applyAlignment="1" applyProtection="1">
      <alignment horizontal="center" vertical="center"/>
      <protection locked="0"/>
    </xf>
    <xf numFmtId="0" fontId="6" fillId="0" borderId="12" xfId="2" applyFont="1" applyBorder="1" applyAlignment="1" applyProtection="1">
      <alignment horizontal="center" vertical="center"/>
      <protection locked="0"/>
    </xf>
    <xf numFmtId="0" fontId="6" fillId="0" borderId="11" xfId="2" applyFont="1" applyBorder="1" applyAlignment="1" applyProtection="1">
      <alignment horizontal="center" vertical="center"/>
      <protection locked="0"/>
    </xf>
    <xf numFmtId="0" fontId="6" fillId="0" borderId="12" xfId="2" applyFont="1" applyBorder="1" applyAlignment="1" applyProtection="1">
      <alignment horizontal="left" vertical="center"/>
      <protection locked="0"/>
    </xf>
    <xf numFmtId="0" fontId="6" fillId="0" borderId="11" xfId="2" applyFont="1" applyBorder="1" applyAlignment="1" applyProtection="1">
      <alignment horizontal="left" vertical="center"/>
      <protection locked="0"/>
    </xf>
    <xf numFmtId="0" fontId="6" fillId="0" borderId="10" xfId="2" applyFont="1" applyBorder="1" applyAlignment="1" applyProtection="1">
      <alignment horizontal="center" vertical="center"/>
      <protection locked="0"/>
    </xf>
    <xf numFmtId="0" fontId="6" fillId="0" borderId="10" xfId="2" applyFont="1" applyBorder="1" applyAlignment="1" applyProtection="1">
      <alignment horizontal="left" vertical="center"/>
      <protection locked="0"/>
    </xf>
    <xf numFmtId="0" fontId="6" fillId="0" borderId="2" xfId="2" applyFont="1" applyBorder="1" applyAlignment="1" applyProtection="1">
      <alignment horizontal="center" vertical="center" wrapText="1"/>
      <protection locked="0"/>
    </xf>
    <xf numFmtId="0" fontId="6" fillId="0" borderId="3"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6" xfId="2" applyFont="1" applyBorder="1" applyAlignment="1" applyProtection="1">
      <alignment horizontal="center" vertical="center" wrapText="1"/>
      <protection locked="0"/>
    </xf>
    <xf numFmtId="0" fontId="6" fillId="0" borderId="7"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protection locked="0"/>
    </xf>
    <xf numFmtId="0" fontId="6" fillId="0" borderId="1" xfId="2" applyFont="1" applyBorder="1" applyAlignment="1" applyProtection="1">
      <alignment horizontal="left" vertical="center"/>
      <protection locked="0"/>
    </xf>
    <xf numFmtId="0" fontId="6" fillId="0" borderId="1" xfId="2" applyFont="1" applyBorder="1" applyAlignment="1" applyProtection="1">
      <alignment horizontal="center" vertical="center" wrapText="1"/>
      <protection locked="0"/>
    </xf>
    <xf numFmtId="0" fontId="6" fillId="0" borderId="2"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0" fontId="6" fillId="0" borderId="2" xfId="2" applyFont="1" applyBorder="1" applyAlignment="1" applyProtection="1">
      <alignment horizontal="left" vertical="center" wrapText="1"/>
      <protection locked="0"/>
    </xf>
    <xf numFmtId="0" fontId="6" fillId="0" borderId="3" xfId="2" applyFont="1" applyBorder="1" applyAlignment="1" applyProtection="1">
      <alignment horizontal="left" vertical="center" wrapText="1"/>
      <protection locked="0"/>
    </xf>
    <xf numFmtId="0" fontId="6" fillId="0" borderId="4" xfId="2"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6" fillId="0" borderId="8" xfId="2" applyFont="1" applyBorder="1" applyAlignment="1" applyProtection="1">
      <alignment horizontal="left" vertical="center" wrapText="1"/>
      <protection locked="0"/>
    </xf>
    <xf numFmtId="0" fontId="6" fillId="0" borderId="9" xfId="2" applyFont="1" applyBorder="1" applyAlignment="1" applyProtection="1">
      <alignment horizontal="left" vertical="center" wrapText="1"/>
      <protection locked="0"/>
    </xf>
    <xf numFmtId="0" fontId="6" fillId="0" borderId="10"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53" xfId="2" applyFont="1" applyBorder="1" applyAlignment="1" applyProtection="1">
      <alignment horizontal="center" vertical="center" wrapText="1"/>
      <protection locked="0"/>
    </xf>
    <xf numFmtId="0" fontId="6" fillId="0" borderId="37" xfId="2" applyFont="1" applyBorder="1" applyAlignment="1" applyProtection="1">
      <alignment horizontal="center" vertical="center" wrapText="1"/>
      <protection locked="0"/>
    </xf>
    <xf numFmtId="0" fontId="6" fillId="0" borderId="10" xfId="2" applyFont="1" applyBorder="1" applyAlignment="1" applyProtection="1">
      <alignment horizontal="center" vertical="top" wrapText="1"/>
      <protection locked="0"/>
    </xf>
    <xf numFmtId="0" fontId="6" fillId="0" borderId="12" xfId="2" applyFont="1" applyBorder="1" applyAlignment="1" applyProtection="1">
      <alignment horizontal="center" vertical="top" wrapText="1"/>
      <protection locked="0"/>
    </xf>
    <xf numFmtId="49" fontId="1" fillId="0" borderId="10" xfId="2" applyNumberFormat="1" applyFont="1" applyBorder="1" applyAlignment="1" applyProtection="1">
      <alignment horizontal="center" vertical="center"/>
      <protection locked="0"/>
    </xf>
    <xf numFmtId="49" fontId="4" fillId="0" borderId="12" xfId="2" applyNumberFormat="1" applyBorder="1" applyAlignment="1" applyProtection="1">
      <alignment horizontal="center" vertical="center"/>
      <protection locked="0"/>
    </xf>
    <xf numFmtId="49" fontId="4" fillId="0" borderId="11" xfId="2" applyNumberFormat="1" applyBorder="1" applyAlignment="1" applyProtection="1">
      <alignment horizontal="center" vertical="center"/>
      <protection locked="0"/>
    </xf>
    <xf numFmtId="0" fontId="4" fillId="0" borderId="10" xfId="2" applyBorder="1" applyAlignment="1" applyProtection="1">
      <alignment horizontal="center" vertical="center"/>
      <protection locked="0"/>
    </xf>
    <xf numFmtId="0" fontId="4" fillId="0" borderId="11" xfId="2" applyBorder="1" applyAlignment="1" applyProtection="1">
      <alignment horizontal="center" vertical="center"/>
      <protection locked="0"/>
    </xf>
    <xf numFmtId="0" fontId="4" fillId="0" borderId="10" xfId="2" applyBorder="1" applyAlignment="1" applyProtection="1">
      <alignment horizontal="left" vertical="center"/>
      <protection locked="0"/>
    </xf>
    <xf numFmtId="0" fontId="4" fillId="0" borderId="12" xfId="2" applyBorder="1" applyAlignment="1" applyProtection="1">
      <alignment horizontal="left" vertical="center"/>
      <protection locked="0"/>
    </xf>
    <xf numFmtId="0" fontId="4" fillId="0" borderId="11" xfId="2" applyBorder="1" applyAlignment="1" applyProtection="1">
      <alignment horizontal="left" vertical="center"/>
      <protection locked="0"/>
    </xf>
    <xf numFmtId="0" fontId="4" fillId="0" borderId="7" xfId="2" applyBorder="1" applyAlignment="1" applyProtection="1">
      <alignment horizontal="left" vertical="center"/>
      <protection locked="0"/>
    </xf>
    <xf numFmtId="0" fontId="4" fillId="0" borderId="8" xfId="2" applyBorder="1" applyAlignment="1" applyProtection="1">
      <alignment horizontal="left" vertical="center"/>
      <protection locked="0"/>
    </xf>
    <xf numFmtId="0" fontId="4" fillId="0" borderId="9" xfId="2" applyBorder="1" applyAlignment="1" applyProtection="1">
      <alignment horizontal="left" vertical="center"/>
      <protection locked="0"/>
    </xf>
    <xf numFmtId="0" fontId="7" fillId="0" borderId="0" xfId="2" applyFont="1" applyAlignment="1" applyProtection="1">
      <alignment horizontal="left" vertical="center"/>
      <protection locked="0"/>
    </xf>
    <xf numFmtId="0" fontId="3" fillId="0" borderId="1" xfId="2" applyFont="1" applyBorder="1" applyAlignment="1" applyProtection="1">
      <alignment horizontal="center" vertical="center"/>
      <protection locked="0"/>
    </xf>
    <xf numFmtId="0" fontId="4" fillId="0" borderId="1" xfId="2" applyBorder="1" applyAlignment="1" applyProtection="1">
      <alignment horizontal="center" vertical="center"/>
      <protection locked="0"/>
    </xf>
    <xf numFmtId="0" fontId="3" fillId="0" borderId="1" xfId="2" applyFont="1" applyBorder="1" applyAlignment="1" applyProtection="1">
      <alignment horizontal="center" vertical="center" wrapText="1"/>
      <protection locked="0"/>
    </xf>
    <xf numFmtId="0" fontId="4" fillId="0" borderId="1" xfId="2" applyBorder="1" applyAlignment="1" applyProtection="1">
      <alignment horizontal="left" vertical="center"/>
      <protection locked="0"/>
    </xf>
    <xf numFmtId="0" fontId="7" fillId="0" borderId="3" xfId="2" applyFont="1" applyBorder="1" applyAlignment="1" applyProtection="1">
      <alignment horizontal="left" vertical="center"/>
      <protection locked="0"/>
    </xf>
    <xf numFmtId="49" fontId="1" fillId="0" borderId="1" xfId="2" applyNumberFormat="1" applyFont="1" applyBorder="1" applyAlignment="1" applyProtection="1">
      <alignment horizontal="left" vertical="center"/>
      <protection locked="0"/>
    </xf>
    <xf numFmtId="49" fontId="4" fillId="0" borderId="1" xfId="2" applyNumberForma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6" fillId="0" borderId="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protection locked="0"/>
    </xf>
    <xf numFmtId="0" fontId="7" fillId="0" borderId="0" xfId="0" applyFont="1" applyAlignment="1" applyProtection="1">
      <alignment horizontal="left" vertical="center" wrapText="1"/>
      <protection locked="0"/>
    </xf>
    <xf numFmtId="0" fontId="6" fillId="0" borderId="24"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40" xfId="0" applyFont="1" applyBorder="1" applyAlignment="1" applyProtection="1">
      <alignment horizontal="center" vertical="center"/>
      <protection locked="0"/>
    </xf>
    <xf numFmtId="0" fontId="6" fillId="0" borderId="32"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6" fillId="0" borderId="5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wrapText="1"/>
      <protection locked="0"/>
    </xf>
    <xf numFmtId="176" fontId="7" fillId="0" borderId="1" xfId="0" applyNumberFormat="1" applyFont="1" applyBorder="1" applyAlignment="1" applyProtection="1">
      <alignment horizontal="right" vertical="center"/>
      <protection locked="0"/>
    </xf>
    <xf numFmtId="176" fontId="7" fillId="2" borderId="1" xfId="0" applyNumberFormat="1" applyFont="1" applyFill="1" applyBorder="1" applyAlignment="1">
      <alignment horizontal="right" vertical="center"/>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protection locked="0"/>
    </xf>
    <xf numFmtId="0" fontId="6" fillId="0" borderId="0" xfId="0" applyFont="1" applyAlignment="1">
      <alignment horizontal="left" vertical="center"/>
    </xf>
    <xf numFmtId="0" fontId="7" fillId="0" borderId="1" xfId="0" applyFont="1" applyBorder="1" applyAlignment="1">
      <alignment horizontal="center" vertical="center" textRotation="255"/>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38" fontId="7" fillId="0" borderId="13" xfId="1" applyFont="1" applyBorder="1" applyAlignment="1" applyProtection="1">
      <alignment horizontal="center" vertical="center"/>
      <protection locked="0"/>
    </xf>
    <xf numFmtId="38" fontId="7" fillId="0" borderId="14" xfId="1" applyFont="1" applyBorder="1" applyAlignment="1" applyProtection="1">
      <alignment horizontal="center"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38" fontId="7" fillId="0" borderId="15" xfId="1" applyFont="1" applyBorder="1" applyAlignment="1" applyProtection="1">
      <alignment horizontal="center" vertical="center"/>
      <protection locked="0"/>
    </xf>
    <xf numFmtId="0" fontId="7" fillId="0" borderId="52"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38" fontId="7" fillId="0" borderId="3" xfId="1" applyFont="1" applyBorder="1" applyAlignment="1" applyProtection="1">
      <alignment horizontal="center" vertical="center"/>
      <protection locked="0"/>
    </xf>
    <xf numFmtId="38" fontId="7" fillId="0" borderId="4" xfId="1"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38" fontId="7" fillId="0" borderId="16" xfId="1" applyFont="1" applyBorder="1" applyAlignment="1" applyProtection="1">
      <alignment horizontal="center" vertical="center"/>
      <protection locked="0"/>
    </xf>
    <xf numFmtId="38" fontId="7" fillId="0" borderId="17" xfId="1" applyFont="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38" fontId="7" fillId="0" borderId="18" xfId="1"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38" fontId="7" fillId="0" borderId="19" xfId="1" applyFont="1" applyBorder="1" applyAlignment="1" applyProtection="1">
      <alignment horizontal="center" vertical="center"/>
      <protection locked="0"/>
    </xf>
    <xf numFmtId="38" fontId="7" fillId="0" borderId="20" xfId="1" applyFont="1" applyBorder="1" applyAlignment="1" applyProtection="1">
      <alignment horizontal="center" vertical="center"/>
      <protection locked="0"/>
    </xf>
    <xf numFmtId="0" fontId="7" fillId="0" borderId="1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38" fontId="7" fillId="0" borderId="21" xfId="1" applyFont="1" applyBorder="1" applyAlignment="1" applyProtection="1">
      <alignment horizontal="center" vertical="center"/>
      <protection locked="0"/>
    </xf>
    <xf numFmtId="38" fontId="7" fillId="2" borderId="1" xfId="1" applyFont="1" applyFill="1" applyBorder="1" applyAlignment="1" applyProtection="1">
      <alignment horizontal="center" vertical="center"/>
    </xf>
    <xf numFmtId="0" fontId="7" fillId="0" borderId="1" xfId="0" applyFont="1" applyBorder="1" applyAlignment="1" applyProtection="1">
      <alignment horizontal="left" vertical="center"/>
      <protection locked="0"/>
    </xf>
    <xf numFmtId="38" fontId="7" fillId="0" borderId="1" xfId="1" applyFont="1" applyBorder="1" applyAlignment="1" applyProtection="1">
      <alignment horizontal="center" vertical="center"/>
      <protection locked="0"/>
    </xf>
    <xf numFmtId="0" fontId="7" fillId="0" borderId="49" xfId="0" applyFont="1" applyBorder="1" applyAlignment="1" applyProtection="1">
      <alignment horizontal="left" vertical="center" wrapText="1"/>
      <protection locked="0"/>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176" fontId="7" fillId="0" borderId="49" xfId="0" applyNumberFormat="1" applyFont="1" applyBorder="1" applyAlignment="1" applyProtection="1">
      <alignment horizontal="center" vertical="center"/>
      <protection locked="0"/>
    </xf>
    <xf numFmtId="49" fontId="7" fillId="0" borderId="49" xfId="0" applyNumberFormat="1" applyFont="1" applyBorder="1" applyAlignment="1" applyProtection="1">
      <alignment horizontal="center" vertical="center"/>
      <protection locked="0"/>
    </xf>
    <xf numFmtId="0" fontId="7" fillId="0" borderId="48" xfId="0" applyFont="1" applyBorder="1" applyAlignment="1" applyProtection="1">
      <alignment horizontal="left" vertical="center" wrapText="1"/>
      <protection locked="0"/>
    </xf>
    <xf numFmtId="0" fontId="7" fillId="0" borderId="48" xfId="0" applyFont="1" applyBorder="1" applyAlignment="1" applyProtection="1">
      <alignment horizontal="left" vertical="top" wrapText="1"/>
      <protection locked="0"/>
    </xf>
    <xf numFmtId="0" fontId="7" fillId="0" borderId="48" xfId="0" applyFont="1" applyBorder="1" applyAlignment="1" applyProtection="1">
      <alignment horizontal="left" vertical="top"/>
      <protection locked="0"/>
    </xf>
    <xf numFmtId="0" fontId="7" fillId="0" borderId="49" xfId="0" applyFont="1" applyBorder="1" applyAlignment="1" applyProtection="1">
      <alignment horizontal="left" vertical="top"/>
      <protection locked="0"/>
    </xf>
    <xf numFmtId="0" fontId="7" fillId="0" borderId="48" xfId="0" applyFont="1" applyBorder="1" applyAlignment="1" applyProtection="1">
      <alignment horizontal="center" vertical="center"/>
      <protection locked="0"/>
    </xf>
    <xf numFmtId="176" fontId="7" fillId="0" borderId="48" xfId="0" applyNumberFormat="1" applyFont="1" applyBorder="1" applyAlignment="1" applyProtection="1">
      <alignment horizontal="center" vertical="center"/>
      <protection locked="0"/>
    </xf>
    <xf numFmtId="49" fontId="7" fillId="0" borderId="48" xfId="0" applyNumberFormat="1" applyFont="1" applyBorder="1" applyAlignment="1" applyProtection="1">
      <alignment horizontal="center" vertical="center" wrapText="1"/>
      <protection locked="0"/>
    </xf>
    <xf numFmtId="49" fontId="7" fillId="0" borderId="49" xfId="0" applyNumberFormat="1" applyFont="1"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0" fontId="7" fillId="0" borderId="0" xfId="0" applyFont="1" applyAlignment="1">
      <alignment horizontal="center" vertical="center"/>
    </xf>
    <xf numFmtId="0" fontId="10" fillId="0" borderId="8" xfId="0" applyFont="1" applyBorder="1" applyAlignment="1">
      <alignment horizontal="left" vertical="center"/>
    </xf>
    <xf numFmtId="0" fontId="7" fillId="0" borderId="50" xfId="0" applyFont="1" applyBorder="1" applyAlignment="1" applyProtection="1">
      <alignment horizontal="left" vertical="center" wrapText="1"/>
      <protection locked="0"/>
    </xf>
    <xf numFmtId="0" fontId="7" fillId="0" borderId="50" xfId="0" applyFont="1" applyBorder="1" applyAlignment="1" applyProtection="1">
      <alignment horizontal="left" vertical="top" wrapText="1"/>
      <protection locked="0"/>
    </xf>
    <xf numFmtId="0" fontId="7" fillId="0" borderId="50" xfId="0" applyFont="1" applyBorder="1" applyAlignment="1" applyProtection="1">
      <alignment horizontal="center" vertical="center"/>
      <protection locked="0"/>
    </xf>
    <xf numFmtId="176" fontId="7" fillId="0" borderId="50" xfId="0" applyNumberFormat="1" applyFont="1" applyBorder="1" applyAlignment="1" applyProtection="1">
      <alignment horizontal="center" vertical="center"/>
      <protection locked="0"/>
    </xf>
    <xf numFmtId="49" fontId="7" fillId="0" borderId="50"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6" fillId="2" borderId="1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0" borderId="0" xfId="0" applyFont="1" applyAlignment="1">
      <alignment horizontal="center" vertical="center"/>
    </xf>
    <xf numFmtId="0" fontId="7" fillId="0" borderId="52" xfId="0" applyFont="1" applyBorder="1" applyAlignment="1">
      <alignment horizontal="left" vertical="center"/>
    </xf>
    <xf numFmtId="0" fontId="10" fillId="0" borderId="12" xfId="0" applyFont="1" applyBorder="1" applyAlignment="1">
      <alignment horizontal="left" vertical="center"/>
    </xf>
    <xf numFmtId="38" fontId="7" fillId="0" borderId="51" xfId="1" applyFont="1" applyBorder="1" applyAlignment="1" applyProtection="1">
      <alignment horizontal="center" vertical="center"/>
      <protection locked="0"/>
    </xf>
    <xf numFmtId="181" fontId="7" fillId="2" borderId="1" xfId="0" applyNumberFormat="1" applyFont="1" applyFill="1" applyBorder="1" applyAlignment="1">
      <alignment horizontal="right" vertical="center"/>
    </xf>
    <xf numFmtId="0" fontId="7" fillId="0" borderId="52" xfId="0" applyFont="1" applyBorder="1" applyAlignment="1">
      <alignment horizontal="righ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181" fontId="7" fillId="0" borderId="16" xfId="0" applyNumberFormat="1" applyFont="1" applyBorder="1" applyAlignment="1" applyProtection="1">
      <alignment horizontal="left" vertical="center"/>
      <protection locked="0"/>
    </xf>
    <xf numFmtId="181" fontId="7" fillId="0" borderId="17" xfId="0" applyNumberFormat="1" applyFont="1" applyBorder="1" applyAlignment="1" applyProtection="1">
      <alignment horizontal="left" vertical="center"/>
      <protection locked="0"/>
    </xf>
    <xf numFmtId="181" fontId="7" fillId="0" borderId="18" xfId="0" applyNumberFormat="1"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cellXfs>
  <cellStyles count="4">
    <cellStyle name="桁区切り" xfId="1" builtinId="6"/>
    <cellStyle name="標準" xfId="0" builtinId="0"/>
    <cellStyle name="標準 2" xfId="2" xr:uid="{07B77977-21FA-4CD8-8660-E4174216CD61}"/>
    <cellStyle name="標準 2 2" xfId="3" xr:uid="{B0A4CE2A-967C-4780-AEBE-2B2A7A0AD5FF}"/>
  </cellStyles>
  <dxfs count="0"/>
  <tableStyles count="0" defaultTableStyle="TableStyleMedium2" defaultPivotStyle="PivotStyleLight16"/>
  <colors>
    <mruColors>
      <color rgb="FFFFFF99"/>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AC$35" lockText="1" noThreeD="1"/>
</file>

<file path=xl/ctrlProps/ctrlProp10.xml><?xml version="1.0" encoding="utf-8"?>
<formControlPr xmlns="http://schemas.microsoft.com/office/spreadsheetml/2009/9/main" objectType="CheckBox" fmlaLink="$AE$41" lockText="1" noThreeD="1"/>
</file>

<file path=xl/ctrlProps/ctrlProp100.xml><?xml version="1.0" encoding="utf-8"?>
<formControlPr xmlns="http://schemas.microsoft.com/office/spreadsheetml/2009/9/main" objectType="CheckBox" fmlaLink="$AC$190" lockText="1" noThreeD="1"/>
</file>

<file path=xl/ctrlProps/ctrlProp101.xml><?xml version="1.0" encoding="utf-8"?>
<formControlPr xmlns="http://schemas.microsoft.com/office/spreadsheetml/2009/9/main" objectType="CheckBox" fmlaLink="$AB$247" lockText="1" noThreeD="1"/>
</file>

<file path=xl/ctrlProps/ctrlProp102.xml><?xml version="1.0" encoding="utf-8"?>
<formControlPr xmlns="http://schemas.microsoft.com/office/spreadsheetml/2009/9/main" objectType="CheckBox" fmlaLink="$AC$233" lockText="1" noThreeD="1"/>
</file>

<file path=xl/ctrlProps/ctrlProp103.xml><?xml version="1.0" encoding="utf-8"?>
<formControlPr xmlns="http://schemas.microsoft.com/office/spreadsheetml/2009/9/main" objectType="CheckBox" fmlaLink="$AC$235" lockText="1" noThreeD="1"/>
</file>

<file path=xl/ctrlProps/ctrlProp104.xml><?xml version="1.0" encoding="utf-8"?>
<formControlPr xmlns="http://schemas.microsoft.com/office/spreadsheetml/2009/9/main" objectType="CheckBox" fmlaLink="$AC$234" lockText="1" noThreeD="1"/>
</file>

<file path=xl/ctrlProps/ctrlProp105.xml><?xml version="1.0" encoding="utf-8"?>
<formControlPr xmlns="http://schemas.microsoft.com/office/spreadsheetml/2009/9/main" objectType="CheckBox" fmlaLink="$AC$236" lockText="1" noThreeD="1"/>
</file>

<file path=xl/ctrlProps/ctrlProp106.xml><?xml version="1.0" encoding="utf-8"?>
<formControlPr xmlns="http://schemas.microsoft.com/office/spreadsheetml/2009/9/main" objectType="CheckBox" fmlaLink="$AC$14" lockText="1" noThreeD="1"/>
</file>

<file path=xl/ctrlProps/ctrlProp107.xml><?xml version="1.0" encoding="utf-8"?>
<formControlPr xmlns="http://schemas.microsoft.com/office/spreadsheetml/2009/9/main" objectType="CheckBox" fmlaLink="$AD$14" lockText="1" noThreeD="1"/>
</file>

<file path=xl/ctrlProps/ctrlProp108.xml><?xml version="1.0" encoding="utf-8"?>
<formControlPr xmlns="http://schemas.microsoft.com/office/spreadsheetml/2009/9/main" objectType="CheckBox" fmlaLink="$AC$12" lockText="1" noThreeD="1"/>
</file>

<file path=xl/ctrlProps/ctrlProp109.xml><?xml version="1.0" encoding="utf-8"?>
<formControlPr xmlns="http://schemas.microsoft.com/office/spreadsheetml/2009/9/main" objectType="CheckBox" fmlaLink="$AD$12" lockText="1" noThreeD="1"/>
</file>

<file path=xl/ctrlProps/ctrlProp11.xml><?xml version="1.0" encoding="utf-8"?>
<formControlPr xmlns="http://schemas.microsoft.com/office/spreadsheetml/2009/9/main" objectType="CheckBox" fmlaLink="$AC$37" lockText="1" noThreeD="1"/>
</file>

<file path=xl/ctrlProps/ctrlProp110.xml><?xml version="1.0" encoding="utf-8"?>
<formControlPr xmlns="http://schemas.microsoft.com/office/spreadsheetml/2009/9/main" objectType="CheckBox" fmlaLink="$AC$13" lockText="1" noThreeD="1"/>
</file>

<file path=xl/ctrlProps/ctrlProp111.xml><?xml version="1.0" encoding="utf-8"?>
<formControlPr xmlns="http://schemas.microsoft.com/office/spreadsheetml/2009/9/main" objectType="CheckBox" fmlaLink="$AD$13" lockText="1" noThreeD="1"/>
</file>

<file path=xl/ctrlProps/ctrlProp112.xml><?xml version="1.0" encoding="utf-8"?>
<formControlPr xmlns="http://schemas.microsoft.com/office/spreadsheetml/2009/9/main" objectType="CheckBox" fmlaLink="$AC$30" lockText="1" noThreeD="1"/>
</file>

<file path=xl/ctrlProps/ctrlProp113.xml><?xml version="1.0" encoding="utf-8"?>
<formControlPr xmlns="http://schemas.microsoft.com/office/spreadsheetml/2009/9/main" objectType="CheckBox" fmlaLink="$AD$30" lockText="1" noThreeD="1"/>
</file>

<file path=xl/ctrlProps/ctrlProp114.xml><?xml version="1.0" encoding="utf-8"?>
<formControlPr xmlns="http://schemas.microsoft.com/office/spreadsheetml/2009/9/main" objectType="CheckBox" fmlaLink="$AC$28" lockText="1" noThreeD="1"/>
</file>

<file path=xl/ctrlProps/ctrlProp115.xml><?xml version="1.0" encoding="utf-8"?>
<formControlPr xmlns="http://schemas.microsoft.com/office/spreadsheetml/2009/9/main" objectType="CheckBox" fmlaLink="$AD$28" lockText="1" noThreeD="1"/>
</file>

<file path=xl/ctrlProps/ctrlProp116.xml><?xml version="1.0" encoding="utf-8"?>
<formControlPr xmlns="http://schemas.microsoft.com/office/spreadsheetml/2009/9/main" objectType="CheckBox" fmlaLink="$AC$29" lockText="1" noThreeD="1"/>
</file>

<file path=xl/ctrlProps/ctrlProp117.xml><?xml version="1.0" encoding="utf-8"?>
<formControlPr xmlns="http://schemas.microsoft.com/office/spreadsheetml/2009/9/main" objectType="CheckBox" fmlaLink="$AD$29" lockText="1" noThreeD="1"/>
</file>

<file path=xl/ctrlProps/ctrlProp118.xml><?xml version="1.0" encoding="utf-8"?>
<formControlPr xmlns="http://schemas.microsoft.com/office/spreadsheetml/2009/9/main" objectType="CheckBox" fmlaLink="$AC$45" lockText="1" noThreeD="1"/>
</file>

<file path=xl/ctrlProps/ctrlProp119.xml><?xml version="1.0" encoding="utf-8"?>
<formControlPr xmlns="http://schemas.microsoft.com/office/spreadsheetml/2009/9/main" objectType="CheckBox" fmlaLink="$AD$45" lockText="1" noThreeD="1"/>
</file>

<file path=xl/ctrlProps/ctrlProp12.xml><?xml version="1.0" encoding="utf-8"?>
<formControlPr xmlns="http://schemas.microsoft.com/office/spreadsheetml/2009/9/main" objectType="CheckBox" fmlaLink="$AC$42" lockText="1" noThreeD="1"/>
</file>

<file path=xl/ctrlProps/ctrlProp120.xml><?xml version="1.0" encoding="utf-8"?>
<formControlPr xmlns="http://schemas.microsoft.com/office/spreadsheetml/2009/9/main" objectType="CheckBox" fmlaLink="$AC$43" lockText="1" noThreeD="1"/>
</file>

<file path=xl/ctrlProps/ctrlProp121.xml><?xml version="1.0" encoding="utf-8"?>
<formControlPr xmlns="http://schemas.microsoft.com/office/spreadsheetml/2009/9/main" objectType="CheckBox" fmlaLink="$AD$43" lockText="1" noThreeD="1"/>
</file>

<file path=xl/ctrlProps/ctrlProp122.xml><?xml version="1.0" encoding="utf-8"?>
<formControlPr xmlns="http://schemas.microsoft.com/office/spreadsheetml/2009/9/main" objectType="CheckBox" fmlaLink="$AC$44" lockText="1" noThreeD="1"/>
</file>

<file path=xl/ctrlProps/ctrlProp123.xml><?xml version="1.0" encoding="utf-8"?>
<formControlPr xmlns="http://schemas.microsoft.com/office/spreadsheetml/2009/9/main" objectType="CheckBox" fmlaLink="$AD$44" lockText="1" noThreeD="1"/>
</file>

<file path=xl/ctrlProps/ctrlProp124.xml><?xml version="1.0" encoding="utf-8"?>
<formControlPr xmlns="http://schemas.microsoft.com/office/spreadsheetml/2009/9/main" objectType="CheckBox" fmlaLink="$AC$61" lockText="1" noThreeD="1"/>
</file>

<file path=xl/ctrlProps/ctrlProp125.xml><?xml version="1.0" encoding="utf-8"?>
<formControlPr xmlns="http://schemas.microsoft.com/office/spreadsheetml/2009/9/main" objectType="CheckBox" fmlaLink="$AD$61" lockText="1" noThreeD="1"/>
</file>

<file path=xl/ctrlProps/ctrlProp126.xml><?xml version="1.0" encoding="utf-8"?>
<formControlPr xmlns="http://schemas.microsoft.com/office/spreadsheetml/2009/9/main" objectType="CheckBox" fmlaLink="$AC$59" lockText="1" noThreeD="1"/>
</file>

<file path=xl/ctrlProps/ctrlProp127.xml><?xml version="1.0" encoding="utf-8"?>
<formControlPr xmlns="http://schemas.microsoft.com/office/spreadsheetml/2009/9/main" objectType="CheckBox" fmlaLink="$AD$59" lockText="1" noThreeD="1"/>
</file>

<file path=xl/ctrlProps/ctrlProp128.xml><?xml version="1.0" encoding="utf-8"?>
<formControlPr xmlns="http://schemas.microsoft.com/office/spreadsheetml/2009/9/main" objectType="CheckBox" fmlaLink="$AC$60" lockText="1" noThreeD="1"/>
</file>

<file path=xl/ctrlProps/ctrlProp129.xml><?xml version="1.0" encoding="utf-8"?>
<formControlPr xmlns="http://schemas.microsoft.com/office/spreadsheetml/2009/9/main" objectType="CheckBox" fmlaLink="$AD$60" lockText="1" noThreeD="1"/>
</file>

<file path=xl/ctrlProps/ctrlProp13.xml><?xml version="1.0" encoding="utf-8"?>
<formControlPr xmlns="http://schemas.microsoft.com/office/spreadsheetml/2009/9/main" objectType="CheckBox" fmlaLink="$AE$42" lockText="1" noThreeD="1"/>
</file>

<file path=xl/ctrlProps/ctrlProp130.xml><?xml version="1.0" encoding="utf-8"?>
<formControlPr xmlns="http://schemas.microsoft.com/office/spreadsheetml/2009/9/main" objectType="CheckBox" fmlaLink="$AC$15" lockText="1" noThreeD="1"/>
</file>

<file path=xl/ctrlProps/ctrlProp131.xml><?xml version="1.0" encoding="utf-8"?>
<formControlPr xmlns="http://schemas.microsoft.com/office/spreadsheetml/2009/9/main" objectType="CheckBox" fmlaLink="$AD$15" lockText="1" noThreeD="1"/>
</file>

<file path=xl/ctrlProps/ctrlProp132.xml><?xml version="1.0" encoding="utf-8"?>
<formControlPr xmlns="http://schemas.microsoft.com/office/spreadsheetml/2009/9/main" objectType="CheckBox" fmlaLink="$AC$17" lockText="1" noThreeD="1"/>
</file>

<file path=xl/ctrlProps/ctrlProp133.xml><?xml version="1.0" encoding="utf-8"?>
<formControlPr xmlns="http://schemas.microsoft.com/office/spreadsheetml/2009/9/main" objectType="CheckBox" fmlaLink="$AD$17" lockText="1" noThreeD="1"/>
</file>

<file path=xl/ctrlProps/ctrlProp134.xml><?xml version="1.0" encoding="utf-8"?>
<formControlPr xmlns="http://schemas.microsoft.com/office/spreadsheetml/2009/9/main" objectType="CheckBox" fmlaLink="$AC$31" lockText="1" noThreeD="1"/>
</file>

<file path=xl/ctrlProps/ctrlProp135.xml><?xml version="1.0" encoding="utf-8"?>
<formControlPr xmlns="http://schemas.microsoft.com/office/spreadsheetml/2009/9/main" objectType="CheckBox" fmlaLink="$AD$31" lockText="1" noThreeD="1"/>
</file>

<file path=xl/ctrlProps/ctrlProp136.xml><?xml version="1.0" encoding="utf-8"?>
<formControlPr xmlns="http://schemas.microsoft.com/office/spreadsheetml/2009/9/main" objectType="CheckBox" fmlaLink="$AC$33" lockText="1" noThreeD="1"/>
</file>

<file path=xl/ctrlProps/ctrlProp137.xml><?xml version="1.0" encoding="utf-8"?>
<formControlPr xmlns="http://schemas.microsoft.com/office/spreadsheetml/2009/9/main" objectType="CheckBox" fmlaLink="$AD$33" lockText="1" noThreeD="1"/>
</file>

<file path=xl/ctrlProps/ctrlProp138.xml><?xml version="1.0" encoding="utf-8"?>
<formControlPr xmlns="http://schemas.microsoft.com/office/spreadsheetml/2009/9/main" objectType="CheckBox" fmlaLink="$AC$46" lockText="1" noThreeD="1"/>
</file>

<file path=xl/ctrlProps/ctrlProp139.xml><?xml version="1.0" encoding="utf-8"?>
<formControlPr xmlns="http://schemas.microsoft.com/office/spreadsheetml/2009/9/main" objectType="CheckBox" fmlaLink="$AD$46" lockText="1" noThreeD="1"/>
</file>

<file path=xl/ctrlProps/ctrlProp14.xml><?xml version="1.0" encoding="utf-8"?>
<formControlPr xmlns="http://schemas.microsoft.com/office/spreadsheetml/2009/9/main" objectType="CheckBox" fmlaLink="$AB$34" lockText="1" noThreeD="1"/>
</file>

<file path=xl/ctrlProps/ctrlProp140.xml><?xml version="1.0" encoding="utf-8"?>
<formControlPr xmlns="http://schemas.microsoft.com/office/spreadsheetml/2009/9/main" objectType="CheckBox" fmlaLink="$AC$48" lockText="1" noThreeD="1"/>
</file>

<file path=xl/ctrlProps/ctrlProp141.xml><?xml version="1.0" encoding="utf-8"?>
<formControlPr xmlns="http://schemas.microsoft.com/office/spreadsheetml/2009/9/main" objectType="CheckBox" fmlaLink="$AD$48" lockText="1" noThreeD="1"/>
</file>

<file path=xl/ctrlProps/ctrlProp142.xml><?xml version="1.0" encoding="utf-8"?>
<formControlPr xmlns="http://schemas.microsoft.com/office/spreadsheetml/2009/9/main" objectType="CheckBox" fmlaLink="$AC$62" lockText="1" noThreeD="1"/>
</file>

<file path=xl/ctrlProps/ctrlProp143.xml><?xml version="1.0" encoding="utf-8"?>
<formControlPr xmlns="http://schemas.microsoft.com/office/spreadsheetml/2009/9/main" objectType="CheckBox" fmlaLink="$AD$62" lockText="1" noThreeD="1"/>
</file>

<file path=xl/ctrlProps/ctrlProp144.xml><?xml version="1.0" encoding="utf-8"?>
<formControlPr xmlns="http://schemas.microsoft.com/office/spreadsheetml/2009/9/main" objectType="CheckBox" fmlaLink="$AC$64" lockText="1" noThreeD="1"/>
</file>

<file path=xl/ctrlProps/ctrlProp145.xml><?xml version="1.0" encoding="utf-8"?>
<formControlPr xmlns="http://schemas.microsoft.com/office/spreadsheetml/2009/9/main" objectType="CheckBox" fmlaLink="$AD$64" lockText="1" noThreeD="1"/>
</file>

<file path=xl/ctrlProps/ctrlProp146.xml><?xml version="1.0" encoding="utf-8"?>
<formControlPr xmlns="http://schemas.microsoft.com/office/spreadsheetml/2009/9/main" objectType="CheckBox" fmlaLink="$AC$16" lockText="1" noThreeD="1"/>
</file>

<file path=xl/ctrlProps/ctrlProp147.xml><?xml version="1.0" encoding="utf-8"?>
<formControlPr xmlns="http://schemas.microsoft.com/office/spreadsheetml/2009/9/main" objectType="CheckBox" fmlaLink="$AD$16" lockText="1" noThreeD="1"/>
</file>

<file path=xl/ctrlProps/ctrlProp148.xml><?xml version="1.0" encoding="utf-8"?>
<formControlPr xmlns="http://schemas.microsoft.com/office/spreadsheetml/2009/9/main" objectType="CheckBox" fmlaLink="$AC$32" lockText="1" noThreeD="1"/>
</file>

<file path=xl/ctrlProps/ctrlProp149.xml><?xml version="1.0" encoding="utf-8"?>
<formControlPr xmlns="http://schemas.microsoft.com/office/spreadsheetml/2009/9/main" objectType="CheckBox" fmlaLink="$AD$32" lockText="1" noThreeD="1"/>
</file>

<file path=xl/ctrlProps/ctrlProp15.xml><?xml version="1.0" encoding="utf-8"?>
<formControlPr xmlns="http://schemas.microsoft.com/office/spreadsheetml/2009/9/main" objectType="CheckBox" fmlaLink="$AC$34" lockText="1" noThreeD="1"/>
</file>

<file path=xl/ctrlProps/ctrlProp150.xml><?xml version="1.0" encoding="utf-8"?>
<formControlPr xmlns="http://schemas.microsoft.com/office/spreadsheetml/2009/9/main" objectType="CheckBox" fmlaLink="$AC$47" lockText="1" noThreeD="1"/>
</file>

<file path=xl/ctrlProps/ctrlProp151.xml><?xml version="1.0" encoding="utf-8"?>
<formControlPr xmlns="http://schemas.microsoft.com/office/spreadsheetml/2009/9/main" objectType="CheckBox" fmlaLink="$AD$47" lockText="1" noThreeD="1"/>
</file>

<file path=xl/ctrlProps/ctrlProp152.xml><?xml version="1.0" encoding="utf-8"?>
<formControlPr xmlns="http://schemas.microsoft.com/office/spreadsheetml/2009/9/main" objectType="CheckBox" fmlaLink="$AC$63" lockText="1" noThreeD="1"/>
</file>

<file path=xl/ctrlProps/ctrlProp153.xml><?xml version="1.0" encoding="utf-8"?>
<formControlPr xmlns="http://schemas.microsoft.com/office/spreadsheetml/2009/9/main" objectType="CheckBox" fmlaLink="$AD$63" lockText="1" noThreeD="1"/>
</file>

<file path=xl/ctrlProps/ctrlProp16.xml><?xml version="1.0" encoding="utf-8"?>
<formControlPr xmlns="http://schemas.microsoft.com/office/spreadsheetml/2009/9/main" objectType="CheckBox" fmlaLink="$AB$114" lockText="1" noThreeD="1"/>
</file>

<file path=xl/ctrlProps/ctrlProp17.xml><?xml version="1.0" encoding="utf-8"?>
<formControlPr xmlns="http://schemas.microsoft.com/office/spreadsheetml/2009/9/main" objectType="CheckBox" fmlaLink="$AC$100" lockText="1" noThreeD="1"/>
</file>

<file path=xl/ctrlProps/ctrlProp18.xml><?xml version="1.0" encoding="utf-8"?>
<formControlPr xmlns="http://schemas.microsoft.com/office/spreadsheetml/2009/9/main" objectType="CheckBox" fmlaLink="$AB$17" lockText="1" noThreeD="1"/>
</file>

<file path=xl/ctrlProps/ctrlProp19.xml><?xml version="1.0" encoding="utf-8"?>
<formControlPr xmlns="http://schemas.microsoft.com/office/spreadsheetml/2009/9/main" objectType="CheckBox" fmlaLink="$AC$101" lockText="1" noThreeD="1"/>
</file>

<file path=xl/ctrlProps/ctrlProp2.xml><?xml version="1.0" encoding="utf-8"?>
<formControlPr xmlns="http://schemas.microsoft.com/office/spreadsheetml/2009/9/main" objectType="CheckBox" fmlaLink="$AC$36" lockText="1" noThreeD="1"/>
</file>

<file path=xl/ctrlProps/ctrlProp20.xml><?xml version="1.0" encoding="utf-8"?>
<formControlPr xmlns="http://schemas.microsoft.com/office/spreadsheetml/2009/9/main" objectType="CheckBox" fmlaLink="$AC$102" lockText="1" noThreeD="1"/>
</file>

<file path=xl/ctrlProps/ctrlProp21.xml><?xml version="1.0" encoding="utf-8"?>
<formControlPr xmlns="http://schemas.microsoft.com/office/spreadsheetml/2009/9/main" objectType="CheckBox" fmlaLink="$AC$103" lockText="1" noThreeD="1"/>
</file>

<file path=xl/ctrlProps/ctrlProp22.xml><?xml version="1.0" encoding="utf-8"?>
<formControlPr xmlns="http://schemas.microsoft.com/office/spreadsheetml/2009/9/main" objectType="CheckBox" fmlaLink="$AC$58" lockText="1" noThreeD="1"/>
</file>

<file path=xl/ctrlProps/ctrlProp23.xml><?xml version="1.0" encoding="utf-8"?>
<formControlPr xmlns="http://schemas.microsoft.com/office/spreadsheetml/2009/9/main" objectType="CheckBox" fmlaLink="$AD$58" lockText="1" noThreeD="1"/>
</file>

<file path=xl/ctrlProps/ctrlProp24.xml><?xml version="1.0" encoding="utf-8"?>
<formControlPr xmlns="http://schemas.microsoft.com/office/spreadsheetml/2009/9/main" objectType="CheckBox" fmlaLink="$AC$56" lockText="1" noThreeD="1"/>
</file>

<file path=xl/ctrlProps/ctrlProp25.xml><?xml version="1.0" encoding="utf-8"?>
<formControlPr xmlns="http://schemas.microsoft.com/office/spreadsheetml/2009/9/main" objectType="CheckBox" fmlaLink="$AD$56" lockText="1" noThreeD="1"/>
</file>

<file path=xl/ctrlProps/ctrlProp26.xml><?xml version="1.0" encoding="utf-8"?>
<formControlPr xmlns="http://schemas.microsoft.com/office/spreadsheetml/2009/9/main" objectType="CheckBox" fmlaLink="$AC$57" lockText="1" noThreeD="1"/>
</file>

<file path=xl/ctrlProps/ctrlProp27.xml><?xml version="1.0" encoding="utf-8"?>
<formControlPr xmlns="http://schemas.microsoft.com/office/spreadsheetml/2009/9/main" objectType="CheckBox" fmlaLink="$AD$57" lockText="1" noThreeD="1"/>
</file>

<file path=xl/ctrlProps/ctrlProp28.xml><?xml version="1.0" encoding="utf-8"?>
<formControlPr xmlns="http://schemas.microsoft.com/office/spreadsheetml/2009/9/main" objectType="CheckBox" fmlaLink="$AC$59" lockText="1" noThreeD="1"/>
</file>

<file path=xl/ctrlProps/ctrlProp29.xml><?xml version="1.0" encoding="utf-8"?>
<formControlPr xmlns="http://schemas.microsoft.com/office/spreadsheetml/2009/9/main" objectType="CheckBox" fmlaLink="$AD$59" lockText="1" noThreeD="1"/>
</file>

<file path=xl/ctrlProps/ctrlProp3.xml><?xml version="1.0" encoding="utf-8"?>
<formControlPr xmlns="http://schemas.microsoft.com/office/spreadsheetml/2009/9/main" objectType="CheckBox" fmlaLink="$AC$38" lockText="1" noThreeD="1"/>
</file>

<file path=xl/ctrlProps/ctrlProp30.xml><?xml version="1.0" encoding="utf-8"?>
<formControlPr xmlns="http://schemas.microsoft.com/office/spreadsheetml/2009/9/main" objectType="CheckBox" fmlaLink="$AC$61" lockText="1" noThreeD="1"/>
</file>

<file path=xl/ctrlProps/ctrlProp31.xml><?xml version="1.0" encoding="utf-8"?>
<formControlPr xmlns="http://schemas.microsoft.com/office/spreadsheetml/2009/9/main" objectType="CheckBox" fmlaLink="$AD$61" lockText="1" noThreeD="1"/>
</file>

<file path=xl/ctrlProps/ctrlProp32.xml><?xml version="1.0" encoding="utf-8"?>
<formControlPr xmlns="http://schemas.microsoft.com/office/spreadsheetml/2009/9/main" objectType="CheckBox" fmlaLink="$AC$60" lockText="1" noThreeD="1"/>
</file>

<file path=xl/ctrlProps/ctrlProp33.xml><?xml version="1.0" encoding="utf-8"?>
<formControlPr xmlns="http://schemas.microsoft.com/office/spreadsheetml/2009/9/main" objectType="CheckBox" fmlaLink="$AD$60" lockText="1" noThreeD="1"/>
</file>

<file path=xl/ctrlProps/ctrlProp34.xml><?xml version="1.0" encoding="utf-8"?>
<formControlPr xmlns="http://schemas.microsoft.com/office/spreadsheetml/2009/9/main" objectType="CheckBox" fmlaLink="$AB$36" lockText="1" noThreeD="1"/>
</file>

<file path=xl/ctrlProps/ctrlProp35.xml><?xml version="1.0" encoding="utf-8"?>
<formControlPr xmlns="http://schemas.microsoft.com/office/spreadsheetml/2009/9/main" objectType="CheckBox" fmlaLink="$AC$36"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AB$17" lockText="1" noThreeD="1"/>
</file>

<file path=xl/ctrlProps/ctrlProp39.xml><?xml version="1.0" encoding="utf-8"?>
<formControlPr xmlns="http://schemas.microsoft.com/office/spreadsheetml/2009/9/main" objectType="CheckBox" fmlaLink="$AB$114" lockText="1" noThreeD="1"/>
</file>

<file path=xl/ctrlProps/ctrlProp4.xml><?xml version="1.0" encoding="utf-8"?>
<formControlPr xmlns="http://schemas.microsoft.com/office/spreadsheetml/2009/9/main" objectType="CheckBox" fmlaLink="$AC$39" lockText="1" noThreeD="1"/>
</file>

<file path=xl/ctrlProps/ctrlProp40.xml><?xml version="1.0" encoding="utf-8"?>
<formControlPr xmlns="http://schemas.microsoft.com/office/spreadsheetml/2009/9/main" objectType="CheckBox" fmlaLink="$AC$100" lockText="1" noThreeD="1"/>
</file>

<file path=xl/ctrlProps/ctrlProp41.xml><?xml version="1.0" encoding="utf-8"?>
<formControlPr xmlns="http://schemas.microsoft.com/office/spreadsheetml/2009/9/main" objectType="CheckBox" fmlaLink="$AC$101" lockText="1" noThreeD="1"/>
</file>

<file path=xl/ctrlProps/ctrlProp42.xml><?xml version="1.0" encoding="utf-8"?>
<formControlPr xmlns="http://schemas.microsoft.com/office/spreadsheetml/2009/9/main" objectType="CheckBox" fmlaLink="$AC$102" lockText="1" noThreeD="1"/>
</file>

<file path=xl/ctrlProps/ctrlProp43.xml><?xml version="1.0" encoding="utf-8"?>
<formControlPr xmlns="http://schemas.microsoft.com/office/spreadsheetml/2009/9/main" objectType="CheckBox" fmlaLink="$AC$103" lockText="1" noThreeD="1"/>
</file>

<file path=xl/ctrlProps/ctrlProp44.xml><?xml version="1.0" encoding="utf-8"?>
<formControlPr xmlns="http://schemas.microsoft.com/office/spreadsheetml/2009/9/main" objectType="CheckBox" fmlaLink="$AC$58" lockText="1" noThreeD="1"/>
</file>

<file path=xl/ctrlProps/ctrlProp45.xml><?xml version="1.0" encoding="utf-8"?>
<formControlPr xmlns="http://schemas.microsoft.com/office/spreadsheetml/2009/9/main" objectType="CheckBox" fmlaLink="$AD$58" lockText="1" noThreeD="1"/>
</file>

<file path=xl/ctrlProps/ctrlProp46.xml><?xml version="1.0" encoding="utf-8"?>
<formControlPr xmlns="http://schemas.microsoft.com/office/spreadsheetml/2009/9/main" objectType="CheckBox" fmlaLink="$AC$56" lockText="1" noThreeD="1"/>
</file>

<file path=xl/ctrlProps/ctrlProp47.xml><?xml version="1.0" encoding="utf-8"?>
<formControlPr xmlns="http://schemas.microsoft.com/office/spreadsheetml/2009/9/main" objectType="CheckBox" fmlaLink="$AD$56" lockText="1" noThreeD="1"/>
</file>

<file path=xl/ctrlProps/ctrlProp48.xml><?xml version="1.0" encoding="utf-8"?>
<formControlPr xmlns="http://schemas.microsoft.com/office/spreadsheetml/2009/9/main" objectType="CheckBox" fmlaLink="$AC$57" lockText="1" noThreeD="1"/>
</file>

<file path=xl/ctrlProps/ctrlProp49.xml><?xml version="1.0" encoding="utf-8"?>
<formControlPr xmlns="http://schemas.microsoft.com/office/spreadsheetml/2009/9/main" objectType="CheckBox" fmlaLink="$AD$57" lockText="1" noThreeD="1"/>
</file>

<file path=xl/ctrlProps/ctrlProp5.xml><?xml version="1.0" encoding="utf-8"?>
<formControlPr xmlns="http://schemas.microsoft.com/office/spreadsheetml/2009/9/main" objectType="CheckBox" fmlaLink="$AC$40" lockText="1" noThreeD="1"/>
</file>

<file path=xl/ctrlProps/ctrlProp50.xml><?xml version="1.0" encoding="utf-8"?>
<formControlPr xmlns="http://schemas.microsoft.com/office/spreadsheetml/2009/9/main" objectType="CheckBox" fmlaLink="$AC$59" lockText="1" noThreeD="1"/>
</file>

<file path=xl/ctrlProps/ctrlProp51.xml><?xml version="1.0" encoding="utf-8"?>
<formControlPr xmlns="http://schemas.microsoft.com/office/spreadsheetml/2009/9/main" objectType="CheckBox" fmlaLink="$AD$59" lockText="1" noThreeD="1"/>
</file>

<file path=xl/ctrlProps/ctrlProp52.xml><?xml version="1.0" encoding="utf-8"?>
<formControlPr xmlns="http://schemas.microsoft.com/office/spreadsheetml/2009/9/main" objectType="CheckBox" fmlaLink="$AC$61" lockText="1" noThreeD="1"/>
</file>

<file path=xl/ctrlProps/ctrlProp53.xml><?xml version="1.0" encoding="utf-8"?>
<formControlPr xmlns="http://schemas.microsoft.com/office/spreadsheetml/2009/9/main" objectType="CheckBox" fmlaLink="$AD$61" lockText="1" noThreeD="1"/>
</file>

<file path=xl/ctrlProps/ctrlProp54.xml><?xml version="1.0" encoding="utf-8"?>
<formControlPr xmlns="http://schemas.microsoft.com/office/spreadsheetml/2009/9/main" objectType="CheckBox" fmlaLink="$AC$60" lockText="1" noThreeD="1"/>
</file>

<file path=xl/ctrlProps/ctrlProp55.xml><?xml version="1.0" encoding="utf-8"?>
<formControlPr xmlns="http://schemas.microsoft.com/office/spreadsheetml/2009/9/main" objectType="CheckBox" fmlaLink="$AD$60" lockText="1" noThreeD="1"/>
</file>

<file path=xl/ctrlProps/ctrlProp56.xml><?xml version="1.0" encoding="utf-8"?>
<formControlPr xmlns="http://schemas.microsoft.com/office/spreadsheetml/2009/9/main" objectType="CheckBox" fmlaLink="$AB$38" lockText="1" noThreeD="1"/>
</file>

<file path=xl/ctrlProps/ctrlProp57.xml><?xml version="1.0" encoding="utf-8"?>
<formControlPr xmlns="http://schemas.microsoft.com/office/spreadsheetml/2009/9/main" objectType="CheckBox" fmlaLink="$AC$38" lockText="1" noThreeD="1"/>
</file>

<file path=xl/ctrlProps/ctrlProp58.xml><?xml version="1.0" encoding="utf-8"?>
<formControlPr xmlns="http://schemas.microsoft.com/office/spreadsheetml/2009/9/main" objectType="CheckBox" fmlaLink="$AD$40" lockText="1" noThreeD="1"/>
</file>

<file path=xl/ctrlProps/ctrlProp59.xml><?xml version="1.0" encoding="utf-8"?>
<formControlPr xmlns="http://schemas.microsoft.com/office/spreadsheetml/2009/9/main" objectType="CheckBox" fmlaLink="$AD$41" lockText="1" noThreeD="1"/>
</file>

<file path=xl/ctrlProps/ctrlProp6.xml><?xml version="1.0" encoding="utf-8"?>
<formControlPr xmlns="http://schemas.microsoft.com/office/spreadsheetml/2009/9/main" objectType="CheckBox" fmlaLink="$AE$38" lockText="1" noThreeD="1"/>
</file>

<file path=xl/ctrlProps/ctrlProp60.xml><?xml version="1.0" encoding="utf-8"?>
<formControlPr xmlns="http://schemas.microsoft.com/office/spreadsheetml/2009/9/main" objectType="CheckBox" fmlaLink="$AE$4" lockText="1" noThreeD="1"/>
</file>

<file path=xl/ctrlProps/ctrlProp61.xml><?xml version="1.0" encoding="utf-8"?>
<formControlPr xmlns="http://schemas.microsoft.com/office/spreadsheetml/2009/9/main" objectType="CheckBox" fmlaLink="$AE$5" lockText="1" noThreeD="1"/>
</file>

<file path=xl/ctrlProps/ctrlProp62.xml><?xml version="1.0" encoding="utf-8"?>
<formControlPr xmlns="http://schemas.microsoft.com/office/spreadsheetml/2009/9/main" objectType="CheckBox" fmlaLink="$AC$4" lockText="1" noThreeD="1"/>
</file>

<file path=xl/ctrlProps/ctrlProp63.xml><?xml version="1.0" encoding="utf-8"?>
<formControlPr xmlns="http://schemas.microsoft.com/office/spreadsheetml/2009/9/main" objectType="CheckBox" fmlaLink="$AC$6" lockText="1" noThreeD="1"/>
</file>

<file path=xl/ctrlProps/ctrlProp64.xml><?xml version="1.0" encoding="utf-8"?>
<formControlPr xmlns="http://schemas.microsoft.com/office/spreadsheetml/2009/9/main" objectType="CheckBox" fmlaLink="$AE$6" lockText="1" noThreeD="1"/>
</file>

<file path=xl/ctrlProps/ctrlProp65.xml><?xml version="1.0" encoding="utf-8"?>
<formControlPr xmlns="http://schemas.microsoft.com/office/spreadsheetml/2009/9/main" objectType="CheckBox" fmlaLink="$AC$5" lockText="1" noThreeD="1"/>
</file>

<file path=xl/ctrlProps/ctrlProp66.xml><?xml version="1.0" encoding="utf-8"?>
<formControlPr xmlns="http://schemas.microsoft.com/office/spreadsheetml/2009/9/main" objectType="CheckBox" fmlaLink="$AC$7" lockText="1" noThreeD="1"/>
</file>

<file path=xl/ctrlProps/ctrlProp67.xml><?xml version="1.0" encoding="utf-8"?>
<formControlPr xmlns="http://schemas.microsoft.com/office/spreadsheetml/2009/9/main" objectType="CheckBox" fmlaLink="$AB$18" lockText="1" noThreeD="1"/>
</file>

<file path=xl/ctrlProps/ctrlProp68.xml><?xml version="1.0" encoding="utf-8"?>
<formControlPr xmlns="http://schemas.microsoft.com/office/spreadsheetml/2009/9/main" objectType="CheckBox" fmlaLink="$AC$10" lockText="1" noThreeD="1"/>
</file>

<file path=xl/ctrlProps/ctrlProp69.xml><?xml version="1.0" encoding="utf-8"?>
<formControlPr xmlns="http://schemas.microsoft.com/office/spreadsheetml/2009/9/main" objectType="CheckBox" fmlaLink="$AC$9" lockText="1" noThreeD="1"/>
</file>

<file path=xl/ctrlProps/ctrlProp7.xml><?xml version="1.0" encoding="utf-8"?>
<formControlPr xmlns="http://schemas.microsoft.com/office/spreadsheetml/2009/9/main" objectType="CheckBox" fmlaLink="$AE$39" lockText="1" noThreeD="1"/>
</file>

<file path=xl/ctrlProps/ctrlProp70.xml><?xml version="1.0" encoding="utf-8"?>
<formControlPr xmlns="http://schemas.microsoft.com/office/spreadsheetml/2009/9/main" objectType="CheckBox" fmlaLink="$AC$8" lockText="1" noThreeD="1"/>
</file>

<file path=xl/ctrlProps/ctrlProp71.xml><?xml version="1.0" encoding="utf-8"?>
<formControlPr xmlns="http://schemas.microsoft.com/office/spreadsheetml/2009/9/main" objectType="CheckBox" fmlaLink="$AB$22" lockText="1" noThreeD="1"/>
</file>

<file path=xl/ctrlProps/ctrlProp72.xml><?xml version="1.0" encoding="utf-8"?>
<formControlPr xmlns="http://schemas.microsoft.com/office/spreadsheetml/2009/9/main" objectType="CheckBox" fmlaLink="$AB$21" lockText="1" noThreeD="1"/>
</file>

<file path=xl/ctrlProps/ctrlProp73.xml><?xml version="1.0" encoding="utf-8"?>
<formControlPr xmlns="http://schemas.microsoft.com/office/spreadsheetml/2009/9/main" objectType="CheckBox" fmlaLink="$AB$20" lockText="1" noThreeD="1"/>
</file>

<file path=xl/ctrlProps/ctrlProp74.xml><?xml version="1.0" encoding="utf-8"?>
<formControlPr xmlns="http://schemas.microsoft.com/office/spreadsheetml/2009/9/main" objectType="CheckBox" fmlaLink="$AB$19" lockText="1" noThreeD="1"/>
</file>

<file path=xl/ctrlProps/ctrlProp75.xml><?xml version="1.0" encoding="utf-8"?>
<formControlPr xmlns="http://schemas.microsoft.com/office/spreadsheetml/2009/9/main" objectType="CheckBox" fmlaLink="$AB$16" lockText="1" noThreeD="1"/>
</file>

<file path=xl/ctrlProps/ctrlProp76.xml><?xml version="1.0" encoding="utf-8"?>
<formControlPr xmlns="http://schemas.microsoft.com/office/spreadsheetml/2009/9/main" objectType="CheckBox" fmlaLink="$AB$12" lockText="1" noThreeD="1"/>
</file>

<file path=xl/ctrlProps/ctrlProp77.xml><?xml version="1.0" encoding="utf-8"?>
<formControlPr xmlns="http://schemas.microsoft.com/office/spreadsheetml/2009/9/main" objectType="CheckBox" fmlaLink="$AB$25" lockText="1" noThreeD="1"/>
</file>

<file path=xl/ctrlProps/ctrlProp78.xml><?xml version="1.0" encoding="utf-8"?>
<formControlPr xmlns="http://schemas.microsoft.com/office/spreadsheetml/2009/9/main" objectType="CheckBox" fmlaLink="$AB$24" lockText="1" noThreeD="1"/>
</file>

<file path=xl/ctrlProps/ctrlProp79.xml><?xml version="1.0" encoding="utf-8"?>
<formControlPr xmlns="http://schemas.microsoft.com/office/spreadsheetml/2009/9/main" objectType="CheckBox" fmlaLink="$AB$23" lockText="1" noThreeD="1"/>
</file>

<file path=xl/ctrlProps/ctrlProp8.xml><?xml version="1.0" encoding="utf-8"?>
<formControlPr xmlns="http://schemas.microsoft.com/office/spreadsheetml/2009/9/main" objectType="CheckBox" fmlaLink="$AE$40" lockText="1" noThreeD="1"/>
</file>

<file path=xl/ctrlProps/ctrlProp80.xml><?xml version="1.0" encoding="utf-8"?>
<formControlPr xmlns="http://schemas.microsoft.com/office/spreadsheetml/2009/9/main" objectType="CheckBox" fmlaLink="$AB$13" lockText="1" noThreeD="1"/>
</file>

<file path=xl/ctrlProps/ctrlProp81.xml><?xml version="1.0" encoding="utf-8"?>
<formControlPr xmlns="http://schemas.microsoft.com/office/spreadsheetml/2009/9/main" objectType="CheckBox" fmlaLink="$AB$14" lockText="1" noThreeD="1"/>
</file>

<file path=xl/ctrlProps/ctrlProp82.xml><?xml version="1.0" encoding="utf-8"?>
<formControlPr xmlns="http://schemas.microsoft.com/office/spreadsheetml/2009/9/main" objectType="CheckBox" fmlaLink="$AB$26" lockText="1" noThreeD="1"/>
</file>

<file path=xl/ctrlProps/ctrlProp83.xml><?xml version="1.0" encoding="utf-8"?>
<formControlPr xmlns="http://schemas.microsoft.com/office/spreadsheetml/2009/9/main" objectType="CheckBox" fmlaLink="$AC$3" lockText="1" noThreeD="1"/>
</file>

<file path=xl/ctrlProps/ctrlProp84.xml><?xml version="1.0" encoding="utf-8"?>
<formControlPr xmlns="http://schemas.microsoft.com/office/spreadsheetml/2009/9/main" objectType="CheckBox" fmlaLink="$AB$27" lockText="1" noThreeD="1"/>
</file>

<file path=xl/ctrlProps/ctrlProp85.xml><?xml version="1.0" encoding="utf-8"?>
<formControlPr xmlns="http://schemas.microsoft.com/office/spreadsheetml/2009/9/main" objectType="CheckBox" fmlaLink="$AB$28" lockText="1" noThreeD="1"/>
</file>

<file path=xl/ctrlProps/ctrlProp86.xml><?xml version="1.0" encoding="utf-8"?>
<formControlPr xmlns="http://schemas.microsoft.com/office/spreadsheetml/2009/9/main" objectType="CheckBox" fmlaLink="$AB$109" lockText="1" noThreeD="1"/>
</file>

<file path=xl/ctrlProps/ctrlProp87.xml><?xml version="1.0" encoding="utf-8"?>
<formControlPr xmlns="http://schemas.microsoft.com/office/spreadsheetml/2009/9/main" objectType="CheckBox" fmlaLink="$AC$95" lockText="1" noThreeD="1"/>
</file>

<file path=xl/ctrlProps/ctrlProp88.xml><?xml version="1.0" encoding="utf-8"?>
<formControlPr xmlns="http://schemas.microsoft.com/office/spreadsheetml/2009/9/main" objectType="CheckBox" fmlaLink="$AC$97" lockText="1" noThreeD="1"/>
</file>

<file path=xl/ctrlProps/ctrlProp89.xml><?xml version="1.0" encoding="utf-8"?>
<formControlPr xmlns="http://schemas.microsoft.com/office/spreadsheetml/2009/9/main" objectType="CheckBox" fmlaLink="$AC$96" lockText="1" noThreeD="1"/>
</file>

<file path=xl/ctrlProps/ctrlProp9.xml><?xml version="1.0" encoding="utf-8"?>
<formControlPr xmlns="http://schemas.microsoft.com/office/spreadsheetml/2009/9/main" objectType="CheckBox" fmlaLink="$AC$41" lockText="1" noThreeD="1"/>
</file>

<file path=xl/ctrlProps/ctrlProp90.xml><?xml version="1.0" encoding="utf-8"?>
<formControlPr xmlns="http://schemas.microsoft.com/office/spreadsheetml/2009/9/main" objectType="CheckBox" fmlaLink="$AC$98" lockText="1" noThreeD="1"/>
</file>

<file path=xl/ctrlProps/ctrlProp91.xml><?xml version="1.0" encoding="utf-8"?>
<formControlPr xmlns="http://schemas.microsoft.com/office/spreadsheetml/2009/9/main" objectType="CheckBox" fmlaLink="$AB$155" lockText="1" noThreeD="1"/>
</file>

<file path=xl/ctrlProps/ctrlProp92.xml><?xml version="1.0" encoding="utf-8"?>
<formControlPr xmlns="http://schemas.microsoft.com/office/spreadsheetml/2009/9/main" objectType="CheckBox" fmlaLink="$AC$141" lockText="1" noThreeD="1"/>
</file>

<file path=xl/ctrlProps/ctrlProp93.xml><?xml version="1.0" encoding="utf-8"?>
<formControlPr xmlns="http://schemas.microsoft.com/office/spreadsheetml/2009/9/main" objectType="CheckBox" fmlaLink="$AC$143" lockText="1" noThreeD="1"/>
</file>

<file path=xl/ctrlProps/ctrlProp94.xml><?xml version="1.0" encoding="utf-8"?>
<formControlPr xmlns="http://schemas.microsoft.com/office/spreadsheetml/2009/9/main" objectType="CheckBox" fmlaLink="$AC$142" lockText="1" noThreeD="1"/>
</file>

<file path=xl/ctrlProps/ctrlProp95.xml><?xml version="1.0" encoding="utf-8"?>
<formControlPr xmlns="http://schemas.microsoft.com/office/spreadsheetml/2009/9/main" objectType="CheckBox" fmlaLink="$AC$144" lockText="1" noThreeD="1"/>
</file>

<file path=xl/ctrlProps/ctrlProp96.xml><?xml version="1.0" encoding="utf-8"?>
<formControlPr xmlns="http://schemas.microsoft.com/office/spreadsheetml/2009/9/main" objectType="CheckBox" fmlaLink="$AB$201" lockText="1" noThreeD="1"/>
</file>

<file path=xl/ctrlProps/ctrlProp97.xml><?xml version="1.0" encoding="utf-8"?>
<formControlPr xmlns="http://schemas.microsoft.com/office/spreadsheetml/2009/9/main" objectType="CheckBox" fmlaLink="$AC$187" lockText="1" noThreeD="1"/>
</file>

<file path=xl/ctrlProps/ctrlProp98.xml><?xml version="1.0" encoding="utf-8"?>
<formControlPr xmlns="http://schemas.microsoft.com/office/spreadsheetml/2009/9/main" objectType="CheckBox" fmlaLink="$AC$189" lockText="1" noThreeD="1"/>
</file>

<file path=xl/ctrlProps/ctrlProp99.xml><?xml version="1.0" encoding="utf-8"?>
<formControlPr xmlns="http://schemas.microsoft.com/office/spreadsheetml/2009/9/main" objectType="CheckBox" fmlaLink="$AC$18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33</xdr:row>
          <xdr:rowOff>171450</xdr:rowOff>
        </xdr:from>
        <xdr:to>
          <xdr:col>6</xdr:col>
          <xdr:colOff>152400</xdr:colOff>
          <xdr:row>35</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34</xdr:row>
          <xdr:rowOff>171450</xdr:rowOff>
        </xdr:from>
        <xdr:to>
          <xdr:col>6</xdr:col>
          <xdr:colOff>142875</xdr:colOff>
          <xdr:row>36</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36</xdr:row>
          <xdr:rowOff>171450</xdr:rowOff>
        </xdr:from>
        <xdr:to>
          <xdr:col>6</xdr:col>
          <xdr:colOff>142875</xdr:colOff>
          <xdr:row>38</xdr:row>
          <xdr:rowOff>28575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171450</xdr:rowOff>
        </xdr:from>
        <xdr:to>
          <xdr:col>6</xdr:col>
          <xdr:colOff>142875</xdr:colOff>
          <xdr:row>38</xdr:row>
          <xdr:rowOff>190500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38</xdr:row>
          <xdr:rowOff>171450</xdr:rowOff>
        </xdr:from>
        <xdr:to>
          <xdr:col>6</xdr:col>
          <xdr:colOff>152400</xdr:colOff>
          <xdr:row>40</xdr:row>
          <xdr:rowOff>28575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171450</xdr:rowOff>
        </xdr:from>
        <xdr:to>
          <xdr:col>16</xdr:col>
          <xdr:colOff>142875</xdr:colOff>
          <xdr:row>38</xdr:row>
          <xdr:rowOff>28575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171450</xdr:rowOff>
        </xdr:from>
        <xdr:to>
          <xdr:col>16</xdr:col>
          <xdr:colOff>142875</xdr:colOff>
          <xdr:row>39</xdr:row>
          <xdr:rowOff>28575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171450</xdr:rowOff>
        </xdr:from>
        <xdr:to>
          <xdr:col>16</xdr:col>
          <xdr:colOff>152400</xdr:colOff>
          <xdr:row>40</xdr:row>
          <xdr:rowOff>28575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171450</xdr:rowOff>
        </xdr:from>
        <xdr:to>
          <xdr:col>6</xdr:col>
          <xdr:colOff>152400</xdr:colOff>
          <xdr:row>41</xdr:row>
          <xdr:rowOff>28575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171450</xdr:rowOff>
        </xdr:from>
        <xdr:to>
          <xdr:col>16</xdr:col>
          <xdr:colOff>152400</xdr:colOff>
          <xdr:row>41</xdr:row>
          <xdr:rowOff>28575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66675</xdr:colOff>
      <xdr:row>3</xdr:row>
      <xdr:rowOff>76200</xdr:rowOff>
    </xdr:from>
    <xdr:ext cx="1082348" cy="3886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675" y="762000"/>
          <a:ext cx="1082348" cy="38869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単年度事業</a:t>
          </a:r>
        </a:p>
      </xdr:txBody>
    </xdr:sp>
    <xdr:clientData/>
  </xdr:oneCellAnchor>
  <mc:AlternateContent xmlns:mc="http://schemas.openxmlformats.org/markup-compatibility/2006">
    <mc:Choice xmlns:a14="http://schemas.microsoft.com/office/drawing/2010/main" Requires="a14">
      <xdr:twoCellAnchor editAs="oneCell">
        <xdr:from>
          <xdr:col>5</xdr:col>
          <xdr:colOff>133350</xdr:colOff>
          <xdr:row>35</xdr:row>
          <xdr:rowOff>180975</xdr:rowOff>
        </xdr:from>
        <xdr:to>
          <xdr:col>6</xdr:col>
          <xdr:colOff>142875</xdr:colOff>
          <xdr:row>37</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xdr:row>
          <xdr:rowOff>190500</xdr:rowOff>
        </xdr:from>
        <xdr:to>
          <xdr:col>6</xdr:col>
          <xdr:colOff>161925</xdr:colOff>
          <xdr:row>42</xdr:row>
          <xdr:rowOff>28575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180975</xdr:rowOff>
        </xdr:from>
        <xdr:to>
          <xdr:col>6</xdr:col>
          <xdr:colOff>142875</xdr:colOff>
          <xdr:row>43</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25</xdr:row>
      <xdr:rowOff>123825</xdr:rowOff>
    </xdr:from>
    <xdr:ext cx="2366097" cy="32521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962525"/>
          <a:ext cx="2366097"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28</xdr:row>
      <xdr:rowOff>0</xdr:rowOff>
    </xdr:from>
    <xdr:ext cx="5858912"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838825"/>
          <a:ext cx="5858912"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9.</a:t>
          </a:r>
          <a:r>
            <a:rPr kumimoji="1" lang="ja-JP" altLang="en-US" sz="1100">
              <a:latin typeface="Meiryo UI" panose="020B0604030504040204" pitchFamily="50" charset="-128"/>
              <a:ea typeface="Meiryo UI" panose="020B0604030504040204" pitchFamily="50" charset="-128"/>
            </a:rPr>
            <a:t>役割分担」、「</a:t>
          </a:r>
          <a:r>
            <a:rPr kumimoji="1" lang="en-US" altLang="ja-JP" sz="1100">
              <a:latin typeface="Meiryo UI" panose="020B0604030504040204" pitchFamily="50" charset="-128"/>
              <a:ea typeface="Meiryo UI" panose="020B0604030504040204" pitchFamily="50" charset="-128"/>
            </a:rPr>
            <a:t>7.LD-Tech</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11.</a:t>
          </a:r>
          <a:r>
            <a:rPr kumimoji="1" lang="ja-JP" altLang="en-US" sz="1100">
              <a:latin typeface="Meiryo UI" panose="020B0604030504040204" pitchFamily="50" charset="-128"/>
              <a:ea typeface="Meiryo UI" panose="020B0604030504040204" pitchFamily="50" charset="-128"/>
            </a:rPr>
            <a:t>他の補助事業」に記載する情報が</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無い事業でも、シートは削除せず空欄のままで提出して下さい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1</xdr:col>
      <xdr:colOff>38100</xdr:colOff>
      <xdr:row>35</xdr:row>
      <xdr:rowOff>152400</xdr:rowOff>
    </xdr:from>
    <xdr:ext cx="5016694" cy="2018886"/>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6225" y="6991350"/>
          <a:ext cx="5016694" cy="2018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oneCellAnchor>
    <xdr:from>
      <xdr:col>1</xdr:col>
      <xdr:colOff>171450</xdr:colOff>
      <xdr:row>32</xdr:row>
      <xdr:rowOff>238125</xdr:rowOff>
    </xdr:from>
    <xdr:ext cx="3259034" cy="34637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9575" y="6677025"/>
          <a:ext cx="3259034"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b="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200" b="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32</xdr:row>
          <xdr:rowOff>171450</xdr:rowOff>
        </xdr:from>
        <xdr:to>
          <xdr:col>10</xdr:col>
          <xdr:colOff>152400</xdr:colOff>
          <xdr:row>34</xdr:row>
          <xdr:rowOff>28575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171450</xdr:rowOff>
        </xdr:from>
        <xdr:to>
          <xdr:col>18</xdr:col>
          <xdr:colOff>161925</xdr:colOff>
          <xdr:row>34</xdr:row>
          <xdr:rowOff>28575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112</xdr:row>
          <xdr:rowOff>171450</xdr:rowOff>
        </xdr:from>
        <xdr:to>
          <xdr:col>1</xdr:col>
          <xdr:colOff>152400</xdr:colOff>
          <xdr:row>114</xdr:row>
          <xdr:rowOff>9525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98</xdr:row>
          <xdr:rowOff>190500</xdr:rowOff>
        </xdr:from>
        <xdr:to>
          <xdr:col>4</xdr:col>
          <xdr:colOff>123825</xdr:colOff>
          <xdr:row>100</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9</xdr:col>
          <xdr:colOff>114300</xdr:colOff>
          <xdr:row>98</xdr:row>
          <xdr:rowOff>180975</xdr:rowOff>
        </xdr:from>
        <xdr:to>
          <xdr:col>10</xdr:col>
          <xdr:colOff>123825</xdr:colOff>
          <xdr:row>100</xdr:row>
          <xdr:rowOff>28575</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98</xdr:row>
          <xdr:rowOff>180975</xdr:rowOff>
        </xdr:from>
        <xdr:to>
          <xdr:col>16</xdr:col>
          <xdr:colOff>180975</xdr:colOff>
          <xdr:row>100</xdr:row>
          <xdr:rowOff>28575</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98</xdr:row>
          <xdr:rowOff>180975</xdr:rowOff>
        </xdr:from>
        <xdr:to>
          <xdr:col>22</xdr:col>
          <xdr:colOff>104775</xdr:colOff>
          <xdr:row>100</xdr:row>
          <xdr:rowOff>28575</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58</xdr:row>
          <xdr:rowOff>85725</xdr:rowOff>
        </xdr:from>
        <xdr:to>
          <xdr:col>20</xdr:col>
          <xdr:colOff>114300</xdr:colOff>
          <xdr:row>58</xdr:row>
          <xdr:rowOff>323850</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2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95250</xdr:rowOff>
        </xdr:from>
        <xdr:to>
          <xdr:col>24</xdr:col>
          <xdr:colOff>133350</xdr:colOff>
          <xdr:row>58</xdr:row>
          <xdr:rowOff>333375</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2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76200</xdr:rowOff>
        </xdr:from>
        <xdr:to>
          <xdr:col>20</xdr:col>
          <xdr:colOff>104775</xdr:colOff>
          <xdr:row>61</xdr:row>
          <xdr:rowOff>114300</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2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57150</xdr:rowOff>
        </xdr:from>
        <xdr:to>
          <xdr:col>24</xdr:col>
          <xdr:colOff>85725</xdr:colOff>
          <xdr:row>61</xdr:row>
          <xdr:rowOff>95250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2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76200</xdr:rowOff>
        </xdr:from>
        <xdr:to>
          <xdr:col>20</xdr:col>
          <xdr:colOff>104775</xdr:colOff>
          <xdr:row>59</xdr:row>
          <xdr:rowOff>314325</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2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59</xdr:row>
          <xdr:rowOff>85725</xdr:rowOff>
        </xdr:from>
        <xdr:to>
          <xdr:col>24</xdr:col>
          <xdr:colOff>85725</xdr:colOff>
          <xdr:row>59</xdr:row>
          <xdr:rowOff>323850</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2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34</xdr:row>
          <xdr:rowOff>171450</xdr:rowOff>
        </xdr:from>
        <xdr:to>
          <xdr:col>10</xdr:col>
          <xdr:colOff>152400</xdr:colOff>
          <xdr:row>36</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171450</xdr:rowOff>
        </xdr:from>
        <xdr:to>
          <xdr:col>18</xdr:col>
          <xdr:colOff>161925</xdr:colOff>
          <xdr:row>36</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161</xdr:row>
          <xdr:rowOff>171450</xdr:rowOff>
        </xdr:from>
        <xdr:to>
          <xdr:col>1</xdr:col>
          <xdr:colOff>152400</xdr:colOff>
          <xdr:row>163</xdr:row>
          <xdr:rowOff>28575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147</xdr:row>
          <xdr:rowOff>190500</xdr:rowOff>
        </xdr:from>
        <xdr:to>
          <xdr:col>4</xdr:col>
          <xdr:colOff>123825</xdr:colOff>
          <xdr:row>149</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112</xdr:row>
          <xdr:rowOff>180975</xdr:rowOff>
        </xdr:from>
        <xdr:to>
          <xdr:col>1</xdr:col>
          <xdr:colOff>152400</xdr:colOff>
          <xdr:row>114</xdr:row>
          <xdr:rowOff>28575</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98</xdr:row>
          <xdr:rowOff>180975</xdr:rowOff>
        </xdr:from>
        <xdr:to>
          <xdr:col>4</xdr:col>
          <xdr:colOff>152400</xdr:colOff>
          <xdr:row>100</xdr:row>
          <xdr:rowOff>28575</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98</xdr:row>
          <xdr:rowOff>180975</xdr:rowOff>
        </xdr:from>
        <xdr:to>
          <xdr:col>10</xdr:col>
          <xdr:colOff>152400</xdr:colOff>
          <xdr:row>100</xdr:row>
          <xdr:rowOff>28575</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98</xdr:row>
          <xdr:rowOff>180975</xdr:rowOff>
        </xdr:from>
        <xdr:to>
          <xdr:col>16</xdr:col>
          <xdr:colOff>104775</xdr:colOff>
          <xdr:row>100</xdr:row>
          <xdr:rowOff>28575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98</xdr:row>
          <xdr:rowOff>180975</xdr:rowOff>
        </xdr:from>
        <xdr:to>
          <xdr:col>22</xdr:col>
          <xdr:colOff>123825</xdr:colOff>
          <xdr:row>100</xdr:row>
          <xdr:rowOff>28575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56</xdr:row>
          <xdr:rowOff>190500</xdr:rowOff>
        </xdr:from>
        <xdr:to>
          <xdr:col>20</xdr:col>
          <xdr:colOff>123825</xdr:colOff>
          <xdr:row>58</xdr:row>
          <xdr:rowOff>9525</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54</xdr:row>
          <xdr:rowOff>190500</xdr:rowOff>
        </xdr:from>
        <xdr:to>
          <xdr:col>20</xdr:col>
          <xdr:colOff>123825</xdr:colOff>
          <xdr:row>56</xdr:row>
          <xdr:rowOff>9525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190500</xdr:rowOff>
        </xdr:from>
        <xdr:to>
          <xdr:col>24</xdr:col>
          <xdr:colOff>104775</xdr:colOff>
          <xdr:row>56</xdr:row>
          <xdr:rowOff>9525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180975</xdr:rowOff>
        </xdr:from>
        <xdr:to>
          <xdr:col>20</xdr:col>
          <xdr:colOff>123825</xdr:colOff>
          <xdr:row>57</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171450</xdr:rowOff>
        </xdr:from>
        <xdr:to>
          <xdr:col>24</xdr:col>
          <xdr:colOff>104775</xdr:colOff>
          <xdr:row>57</xdr:row>
          <xdr:rowOff>28575</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58</xdr:row>
          <xdr:rowOff>85725</xdr:rowOff>
        </xdr:from>
        <xdr:to>
          <xdr:col>20</xdr:col>
          <xdr:colOff>152400</xdr:colOff>
          <xdr:row>58</xdr:row>
          <xdr:rowOff>323850</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3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76200</xdr:rowOff>
        </xdr:from>
        <xdr:to>
          <xdr:col>24</xdr:col>
          <xdr:colOff>95250</xdr:colOff>
          <xdr:row>58</xdr:row>
          <xdr:rowOff>314325</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3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60</xdr:row>
          <xdr:rowOff>66675</xdr:rowOff>
        </xdr:from>
        <xdr:to>
          <xdr:col>20</xdr:col>
          <xdr:colOff>133350</xdr:colOff>
          <xdr:row>61</xdr:row>
          <xdr:rowOff>104775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3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66675</xdr:rowOff>
        </xdr:from>
        <xdr:to>
          <xdr:col>24</xdr:col>
          <xdr:colOff>104775</xdr:colOff>
          <xdr:row>61</xdr:row>
          <xdr:rowOff>104775</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3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59</xdr:row>
          <xdr:rowOff>76200</xdr:rowOff>
        </xdr:from>
        <xdr:to>
          <xdr:col>20</xdr:col>
          <xdr:colOff>133350</xdr:colOff>
          <xdr:row>59</xdr:row>
          <xdr:rowOff>314325</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3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59</xdr:row>
          <xdr:rowOff>85725</xdr:rowOff>
        </xdr:from>
        <xdr:to>
          <xdr:col>24</xdr:col>
          <xdr:colOff>95250</xdr:colOff>
          <xdr:row>59</xdr:row>
          <xdr:rowOff>323850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3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36</xdr:row>
          <xdr:rowOff>161925</xdr:rowOff>
        </xdr:from>
        <xdr:to>
          <xdr:col>9</xdr:col>
          <xdr:colOff>142875</xdr:colOff>
          <xdr:row>38</xdr:row>
          <xdr:rowOff>47625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36</xdr:row>
          <xdr:rowOff>171450</xdr:rowOff>
        </xdr:from>
        <xdr:to>
          <xdr:col>17</xdr:col>
          <xdr:colOff>152400</xdr:colOff>
          <xdr:row>38</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38</xdr:row>
          <xdr:rowOff>180975</xdr:rowOff>
        </xdr:from>
        <xdr:to>
          <xdr:col>8</xdr:col>
          <xdr:colOff>152400</xdr:colOff>
          <xdr:row>40</xdr:row>
          <xdr:rowOff>19050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6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39</xdr:row>
          <xdr:rowOff>180975</xdr:rowOff>
        </xdr:from>
        <xdr:to>
          <xdr:col>8</xdr:col>
          <xdr:colOff>123825</xdr:colOff>
          <xdr:row>41</xdr:row>
          <xdr:rowOff>19050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06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2</xdr:row>
          <xdr:rowOff>171450</xdr:rowOff>
        </xdr:from>
        <xdr:to>
          <xdr:col>17</xdr:col>
          <xdr:colOff>152400</xdr:colOff>
          <xdr:row>4</xdr:row>
          <xdr:rowOff>28575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7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171450</xdr:rowOff>
        </xdr:from>
        <xdr:to>
          <xdr:col>17</xdr:col>
          <xdr:colOff>152400</xdr:colOff>
          <xdr:row>5</xdr:row>
          <xdr:rowOff>28575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7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180975</xdr:rowOff>
        </xdr:from>
        <xdr:to>
          <xdr:col>8</xdr:col>
          <xdr:colOff>152400</xdr:colOff>
          <xdr:row>4</xdr:row>
          <xdr:rowOff>19050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7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180975</xdr:rowOff>
        </xdr:from>
        <xdr:to>
          <xdr:col>8</xdr:col>
          <xdr:colOff>152400</xdr:colOff>
          <xdr:row>6</xdr:row>
          <xdr:rowOff>19050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7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180975</xdr:rowOff>
        </xdr:from>
        <xdr:to>
          <xdr:col>17</xdr:col>
          <xdr:colOff>104775</xdr:colOff>
          <xdr:row>6</xdr:row>
          <xdr:rowOff>19050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7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180975</xdr:rowOff>
        </xdr:from>
        <xdr:to>
          <xdr:col>8</xdr:col>
          <xdr:colOff>152400</xdr:colOff>
          <xdr:row>5</xdr:row>
          <xdr:rowOff>19050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7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142875</xdr:rowOff>
        </xdr:from>
        <xdr:to>
          <xdr:col>8</xdr:col>
          <xdr:colOff>152400</xdr:colOff>
          <xdr:row>6</xdr:row>
          <xdr:rowOff>381000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7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180975</xdr:rowOff>
        </xdr:from>
        <xdr:to>
          <xdr:col>8</xdr:col>
          <xdr:colOff>152400</xdr:colOff>
          <xdr:row>18</xdr:row>
          <xdr:rowOff>19050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7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190500</xdr:rowOff>
        </xdr:from>
        <xdr:to>
          <xdr:col>8</xdr:col>
          <xdr:colOff>152400</xdr:colOff>
          <xdr:row>11</xdr:row>
          <xdr:rowOff>28575</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7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180975</xdr:rowOff>
        </xdr:from>
        <xdr:to>
          <xdr:col>8</xdr:col>
          <xdr:colOff>152400</xdr:colOff>
          <xdr:row>10</xdr:row>
          <xdr:rowOff>19050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7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76200</xdr:rowOff>
        </xdr:from>
        <xdr:to>
          <xdr:col>8</xdr:col>
          <xdr:colOff>161925</xdr:colOff>
          <xdr:row>8</xdr:row>
          <xdr:rowOff>114300</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7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180975</xdr:rowOff>
        </xdr:from>
        <xdr:to>
          <xdr:col>8</xdr:col>
          <xdr:colOff>152400</xdr:colOff>
          <xdr:row>22</xdr:row>
          <xdr:rowOff>19050</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700-00000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xdr:row>
          <xdr:rowOff>171450</xdr:rowOff>
        </xdr:from>
        <xdr:to>
          <xdr:col>8</xdr:col>
          <xdr:colOff>152400</xdr:colOff>
          <xdr:row>21</xdr:row>
          <xdr:rowOff>9525</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700-00000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180975</xdr:rowOff>
        </xdr:from>
        <xdr:to>
          <xdr:col>8</xdr:col>
          <xdr:colOff>152400</xdr:colOff>
          <xdr:row>20</xdr:row>
          <xdr:rowOff>19050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700-00000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xdr:row>
          <xdr:rowOff>180975</xdr:rowOff>
        </xdr:from>
        <xdr:to>
          <xdr:col>8</xdr:col>
          <xdr:colOff>152400</xdr:colOff>
          <xdr:row>19</xdr:row>
          <xdr:rowOff>19050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700-00000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104775</xdr:rowOff>
        </xdr:from>
        <xdr:to>
          <xdr:col>8</xdr:col>
          <xdr:colOff>142875</xdr:colOff>
          <xdr:row>16</xdr:row>
          <xdr:rowOff>142875</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700-00001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114300</xdr:rowOff>
        </xdr:from>
        <xdr:to>
          <xdr:col>8</xdr:col>
          <xdr:colOff>152400</xdr:colOff>
          <xdr:row>13</xdr:row>
          <xdr:rowOff>114300</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700-00001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180975</xdr:rowOff>
        </xdr:from>
        <xdr:to>
          <xdr:col>8</xdr:col>
          <xdr:colOff>142875</xdr:colOff>
          <xdr:row>25</xdr:row>
          <xdr:rowOff>19050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7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xdr:row>
          <xdr:rowOff>171450</xdr:rowOff>
        </xdr:from>
        <xdr:to>
          <xdr:col>8</xdr:col>
          <xdr:colOff>152400</xdr:colOff>
          <xdr:row>24</xdr:row>
          <xdr:rowOff>9525</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700-00001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171450</xdr:rowOff>
        </xdr:from>
        <xdr:to>
          <xdr:col>8</xdr:col>
          <xdr:colOff>142875</xdr:colOff>
          <xdr:row>23</xdr:row>
          <xdr:rowOff>9525</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700-00001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228600</xdr:rowOff>
        </xdr:from>
        <xdr:to>
          <xdr:col>17</xdr:col>
          <xdr:colOff>123825</xdr:colOff>
          <xdr:row>13</xdr:row>
          <xdr:rowOff>228600</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700-00001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17</xdr:col>
          <xdr:colOff>123825</xdr:colOff>
          <xdr:row>15</xdr:row>
          <xdr:rowOff>9525</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700-00001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180975</xdr:rowOff>
        </xdr:from>
        <xdr:to>
          <xdr:col>8</xdr:col>
          <xdr:colOff>180975</xdr:colOff>
          <xdr:row>26</xdr:row>
          <xdr:rowOff>19050</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700-00001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xdr:row>
          <xdr:rowOff>180975</xdr:rowOff>
        </xdr:from>
        <xdr:to>
          <xdr:col>8</xdr:col>
          <xdr:colOff>161925</xdr:colOff>
          <xdr:row>3</xdr:row>
          <xdr:rowOff>19050</xdr:rowOff>
        </xdr:to>
        <xdr:sp macro="" textlink="">
          <xdr:nvSpPr>
            <xdr:cNvPr id="90136" name="Check Box 24" hidden="1">
              <a:extLst>
                <a:ext uri="{63B3BB69-23CF-44E3-9099-C40C66FF867C}">
                  <a14:compatExt spid="_x0000_s90136"/>
                </a:ext>
                <a:ext uri="{FF2B5EF4-FFF2-40B4-BE49-F238E27FC236}">
                  <a16:creationId xmlns:a16="http://schemas.microsoft.com/office/drawing/2014/main" id="{00000000-0008-0000-0700-00001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xdr:row>
          <xdr:rowOff>180975</xdr:rowOff>
        </xdr:from>
        <xdr:to>
          <xdr:col>8</xdr:col>
          <xdr:colOff>142875</xdr:colOff>
          <xdr:row>27</xdr:row>
          <xdr:rowOff>19050</xdr:rowOff>
        </xdr:to>
        <xdr:sp macro="" textlink="">
          <xdr:nvSpPr>
            <xdr:cNvPr id="90137" name="Check Box 25" hidden="1">
              <a:extLst>
                <a:ext uri="{63B3BB69-23CF-44E3-9099-C40C66FF867C}">
                  <a14:compatExt spid="_x0000_s90137"/>
                </a:ext>
                <a:ext uri="{FF2B5EF4-FFF2-40B4-BE49-F238E27FC236}">
                  <a16:creationId xmlns:a16="http://schemas.microsoft.com/office/drawing/2014/main" id="{00000000-0008-0000-0700-00001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180975</xdr:rowOff>
        </xdr:from>
        <xdr:to>
          <xdr:col>8</xdr:col>
          <xdr:colOff>209550</xdr:colOff>
          <xdr:row>28</xdr:row>
          <xdr:rowOff>19050</xdr:rowOff>
        </xdr:to>
        <xdr:sp macro="" textlink="">
          <xdr:nvSpPr>
            <xdr:cNvPr id="90138" name="Check Box 26" hidden="1">
              <a:extLst>
                <a:ext uri="{63B3BB69-23CF-44E3-9099-C40C66FF867C}">
                  <a14:compatExt spid="_x0000_s90138"/>
                </a:ext>
                <a:ext uri="{FF2B5EF4-FFF2-40B4-BE49-F238E27FC236}">
                  <a16:creationId xmlns:a16="http://schemas.microsoft.com/office/drawing/2014/main" id="{00000000-0008-0000-0700-00001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34925</xdr:colOff>
      <xdr:row>27</xdr:row>
      <xdr:rowOff>200025</xdr:rowOff>
    </xdr:from>
    <xdr:to>
      <xdr:col>8</xdr:col>
      <xdr:colOff>228600</xdr:colOff>
      <xdr:row>28</xdr:row>
      <xdr:rowOff>127000</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1974977" y="5891784"/>
          <a:ext cx="196723" cy="125095"/>
          <a:chOff x="3482975" y="7883525"/>
          <a:chExt cx="282575" cy="171450"/>
        </a:xfrm>
      </xdr:grpSpPr>
      <xdr:cxnSp macro="">
        <xdr:nvCxnSpPr>
          <xdr:cNvPr id="9" name="直線矢印コネクタ 8">
            <a:extLst>
              <a:ext uri="{FF2B5EF4-FFF2-40B4-BE49-F238E27FC236}">
                <a16:creationId xmlns:a16="http://schemas.microsoft.com/office/drawing/2014/main" id="{00000000-0008-0000-0700-000009000000}"/>
              </a:ext>
            </a:extLst>
          </xdr:cNvPr>
          <xdr:cNvCxnSpPr/>
        </xdr:nvCxnSpPr>
        <xdr:spPr>
          <a:xfrm>
            <a:off x="3486150" y="8054975"/>
            <a:ext cx="2794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3482975" y="7883525"/>
            <a:ext cx="0" cy="165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107</xdr:row>
          <xdr:rowOff>171450</xdr:rowOff>
        </xdr:from>
        <xdr:to>
          <xdr:col>1</xdr:col>
          <xdr:colOff>152400</xdr:colOff>
          <xdr:row>109</xdr:row>
          <xdr:rowOff>28575</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B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93</xdr:row>
          <xdr:rowOff>190500</xdr:rowOff>
        </xdr:from>
        <xdr:to>
          <xdr:col>4</xdr:col>
          <xdr:colOff>123825</xdr:colOff>
          <xdr:row>95</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B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93</xdr:row>
          <xdr:rowOff>180975</xdr:rowOff>
        </xdr:from>
        <xdr:to>
          <xdr:col>16</xdr:col>
          <xdr:colOff>133350</xdr:colOff>
          <xdr:row>95</xdr:row>
          <xdr:rowOff>28575</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B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93</xdr:row>
          <xdr:rowOff>190500</xdr:rowOff>
        </xdr:from>
        <xdr:to>
          <xdr:col>10</xdr:col>
          <xdr:colOff>123825</xdr:colOff>
          <xdr:row>95</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B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93</xdr:row>
          <xdr:rowOff>190500</xdr:rowOff>
        </xdr:from>
        <xdr:to>
          <xdr:col>22</xdr:col>
          <xdr:colOff>123825</xdr:colOff>
          <xdr:row>95</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B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153</xdr:row>
          <xdr:rowOff>171450</xdr:rowOff>
        </xdr:from>
        <xdr:to>
          <xdr:col>1</xdr:col>
          <xdr:colOff>152400</xdr:colOff>
          <xdr:row>155</xdr:row>
          <xdr:rowOff>28575</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B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139</xdr:row>
          <xdr:rowOff>190500</xdr:rowOff>
        </xdr:from>
        <xdr:to>
          <xdr:col>4</xdr:col>
          <xdr:colOff>123825</xdr:colOff>
          <xdr:row>141</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B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139</xdr:row>
          <xdr:rowOff>180975</xdr:rowOff>
        </xdr:from>
        <xdr:to>
          <xdr:col>16</xdr:col>
          <xdr:colOff>133350</xdr:colOff>
          <xdr:row>141</xdr:row>
          <xdr:rowOff>28575</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B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139</xdr:row>
          <xdr:rowOff>190500</xdr:rowOff>
        </xdr:from>
        <xdr:to>
          <xdr:col>10</xdr:col>
          <xdr:colOff>123825</xdr:colOff>
          <xdr:row>141</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B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139</xdr:row>
          <xdr:rowOff>190500</xdr:rowOff>
        </xdr:from>
        <xdr:to>
          <xdr:col>22</xdr:col>
          <xdr:colOff>123825</xdr:colOff>
          <xdr:row>141</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B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199</xdr:row>
          <xdr:rowOff>171450</xdr:rowOff>
        </xdr:from>
        <xdr:to>
          <xdr:col>1</xdr:col>
          <xdr:colOff>152400</xdr:colOff>
          <xdr:row>201</xdr:row>
          <xdr:rowOff>28575</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B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185</xdr:row>
          <xdr:rowOff>190500</xdr:rowOff>
        </xdr:from>
        <xdr:to>
          <xdr:col>4</xdr:col>
          <xdr:colOff>123825</xdr:colOff>
          <xdr:row>187</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B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185</xdr:row>
          <xdr:rowOff>180975</xdr:rowOff>
        </xdr:from>
        <xdr:to>
          <xdr:col>16</xdr:col>
          <xdr:colOff>133350</xdr:colOff>
          <xdr:row>187</xdr:row>
          <xdr:rowOff>28575</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B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185</xdr:row>
          <xdr:rowOff>190500</xdr:rowOff>
        </xdr:from>
        <xdr:to>
          <xdr:col>10</xdr:col>
          <xdr:colOff>123825</xdr:colOff>
          <xdr:row>187</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B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185</xdr:row>
          <xdr:rowOff>190500</xdr:rowOff>
        </xdr:from>
        <xdr:to>
          <xdr:col>22</xdr:col>
          <xdr:colOff>123825</xdr:colOff>
          <xdr:row>187</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B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245</xdr:row>
          <xdr:rowOff>171450</xdr:rowOff>
        </xdr:from>
        <xdr:to>
          <xdr:col>1</xdr:col>
          <xdr:colOff>152400</xdr:colOff>
          <xdr:row>247</xdr:row>
          <xdr:rowOff>28575</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B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231</xdr:row>
          <xdr:rowOff>190500</xdr:rowOff>
        </xdr:from>
        <xdr:to>
          <xdr:col>4</xdr:col>
          <xdr:colOff>123825</xdr:colOff>
          <xdr:row>233</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B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231</xdr:row>
          <xdr:rowOff>180975</xdr:rowOff>
        </xdr:from>
        <xdr:to>
          <xdr:col>16</xdr:col>
          <xdr:colOff>133350</xdr:colOff>
          <xdr:row>233</xdr:row>
          <xdr:rowOff>28575</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B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231</xdr:row>
          <xdr:rowOff>190500</xdr:rowOff>
        </xdr:from>
        <xdr:to>
          <xdr:col>10</xdr:col>
          <xdr:colOff>123825</xdr:colOff>
          <xdr:row>233</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B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231</xdr:row>
          <xdr:rowOff>190500</xdr:rowOff>
        </xdr:from>
        <xdr:to>
          <xdr:col>22</xdr:col>
          <xdr:colOff>123825</xdr:colOff>
          <xdr:row>233</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B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0</xdr:rowOff>
        </xdr:from>
        <xdr:to>
          <xdr:col>20</xdr:col>
          <xdr:colOff>123825</xdr:colOff>
          <xdr:row>14</xdr:row>
          <xdr:rowOff>9525</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B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12</xdr:row>
          <xdr:rowOff>200025</xdr:rowOff>
        </xdr:from>
        <xdr:to>
          <xdr:col>24</xdr:col>
          <xdr:colOff>104775</xdr:colOff>
          <xdr:row>14</xdr:row>
          <xdr:rowOff>38100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B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123825</xdr:colOff>
          <xdr:row>12</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B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10</xdr:row>
          <xdr:rowOff>190500</xdr:rowOff>
        </xdr:from>
        <xdr:to>
          <xdr:col>24</xdr:col>
          <xdr:colOff>104775</xdr:colOff>
          <xdr:row>12</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B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190500</xdr:rowOff>
        </xdr:from>
        <xdr:to>
          <xdr:col>20</xdr:col>
          <xdr:colOff>123825</xdr:colOff>
          <xdr:row>12</xdr:row>
          <xdr:rowOff>200025</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B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11</xdr:row>
          <xdr:rowOff>171450</xdr:rowOff>
        </xdr:from>
        <xdr:to>
          <xdr:col>24</xdr:col>
          <xdr:colOff>104775</xdr:colOff>
          <xdr:row>13</xdr:row>
          <xdr:rowOff>9525</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B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29</xdr:row>
          <xdr:rowOff>0</xdr:rowOff>
        </xdr:from>
        <xdr:to>
          <xdr:col>20</xdr:col>
          <xdr:colOff>123825</xdr:colOff>
          <xdr:row>30</xdr:row>
          <xdr:rowOff>9525</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B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28</xdr:row>
          <xdr:rowOff>200025</xdr:rowOff>
        </xdr:from>
        <xdr:to>
          <xdr:col>24</xdr:col>
          <xdr:colOff>95250</xdr:colOff>
          <xdr:row>30</xdr:row>
          <xdr:rowOff>38100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B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190500</xdr:rowOff>
        </xdr:from>
        <xdr:to>
          <xdr:col>20</xdr:col>
          <xdr:colOff>123825</xdr:colOff>
          <xdr:row>28</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B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26</xdr:row>
          <xdr:rowOff>190500</xdr:rowOff>
        </xdr:from>
        <xdr:to>
          <xdr:col>24</xdr:col>
          <xdr:colOff>104775</xdr:colOff>
          <xdr:row>28</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B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27</xdr:row>
          <xdr:rowOff>200025</xdr:rowOff>
        </xdr:from>
        <xdr:to>
          <xdr:col>20</xdr:col>
          <xdr:colOff>123825</xdr:colOff>
          <xdr:row>29</xdr:row>
          <xdr:rowOff>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B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27</xdr:row>
          <xdr:rowOff>190500</xdr:rowOff>
        </xdr:from>
        <xdr:to>
          <xdr:col>24</xdr:col>
          <xdr:colOff>104775</xdr:colOff>
          <xdr:row>29</xdr:row>
          <xdr:rowOff>28575</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B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43</xdr:row>
          <xdr:rowOff>190500</xdr:rowOff>
        </xdr:from>
        <xdr:to>
          <xdr:col>20</xdr:col>
          <xdr:colOff>133350</xdr:colOff>
          <xdr:row>45</xdr:row>
          <xdr:rowOff>9525</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B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43</xdr:row>
          <xdr:rowOff>180975</xdr:rowOff>
        </xdr:from>
        <xdr:to>
          <xdr:col>24</xdr:col>
          <xdr:colOff>104775</xdr:colOff>
          <xdr:row>45</xdr:row>
          <xdr:rowOff>38100</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B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41</xdr:row>
          <xdr:rowOff>190500</xdr:rowOff>
        </xdr:from>
        <xdr:to>
          <xdr:col>20</xdr:col>
          <xdr:colOff>123825</xdr:colOff>
          <xdr:row>43</xdr:row>
          <xdr:rowOff>9525</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B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41</xdr:row>
          <xdr:rowOff>190500</xdr:rowOff>
        </xdr:from>
        <xdr:to>
          <xdr:col>24</xdr:col>
          <xdr:colOff>104775</xdr:colOff>
          <xdr:row>43</xdr:row>
          <xdr:rowOff>9525</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B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42</xdr:row>
          <xdr:rowOff>180975</xdr:rowOff>
        </xdr:from>
        <xdr:to>
          <xdr:col>20</xdr:col>
          <xdr:colOff>123825</xdr:colOff>
          <xdr:row>44</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B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42</xdr:row>
          <xdr:rowOff>171450</xdr:rowOff>
        </xdr:from>
        <xdr:to>
          <xdr:col>24</xdr:col>
          <xdr:colOff>104775</xdr:colOff>
          <xdr:row>44</xdr:row>
          <xdr:rowOff>28575</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B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190500</xdr:rowOff>
        </xdr:from>
        <xdr:to>
          <xdr:col>20</xdr:col>
          <xdr:colOff>123825</xdr:colOff>
          <xdr:row>61</xdr:row>
          <xdr:rowOff>9525</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B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59</xdr:row>
          <xdr:rowOff>171450</xdr:rowOff>
        </xdr:from>
        <xdr:to>
          <xdr:col>24</xdr:col>
          <xdr:colOff>114300</xdr:colOff>
          <xdr:row>61</xdr:row>
          <xdr:rowOff>28575</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B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57</xdr:row>
          <xdr:rowOff>190500</xdr:rowOff>
        </xdr:from>
        <xdr:to>
          <xdr:col>20</xdr:col>
          <xdr:colOff>123825</xdr:colOff>
          <xdr:row>59</xdr:row>
          <xdr:rowOff>9525</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B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190500</xdr:rowOff>
        </xdr:from>
        <xdr:to>
          <xdr:col>24</xdr:col>
          <xdr:colOff>104775</xdr:colOff>
          <xdr:row>59</xdr:row>
          <xdr:rowOff>9525</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B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58</xdr:row>
          <xdr:rowOff>180975</xdr:rowOff>
        </xdr:from>
        <xdr:to>
          <xdr:col>20</xdr:col>
          <xdr:colOff>123825</xdr:colOff>
          <xdr:row>60</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B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171450</xdr:rowOff>
        </xdr:from>
        <xdr:to>
          <xdr:col>24</xdr:col>
          <xdr:colOff>104775</xdr:colOff>
          <xdr:row>60</xdr:row>
          <xdr:rowOff>28575</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B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14</xdr:row>
          <xdr:rowOff>104775</xdr:rowOff>
        </xdr:from>
        <xdr:to>
          <xdr:col>20</xdr:col>
          <xdr:colOff>114300</xdr:colOff>
          <xdr:row>14</xdr:row>
          <xdr:rowOff>342900</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0B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14</xdr:row>
          <xdr:rowOff>95250</xdr:rowOff>
        </xdr:from>
        <xdr:to>
          <xdr:col>24</xdr:col>
          <xdr:colOff>142875</xdr:colOff>
          <xdr:row>14</xdr:row>
          <xdr:rowOff>333375</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0B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16</xdr:row>
          <xdr:rowOff>76200</xdr:rowOff>
        </xdr:from>
        <xdr:to>
          <xdr:col>20</xdr:col>
          <xdr:colOff>161925</xdr:colOff>
          <xdr:row>17</xdr:row>
          <xdr:rowOff>104775</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0B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16</xdr:row>
          <xdr:rowOff>85725</xdr:rowOff>
        </xdr:from>
        <xdr:to>
          <xdr:col>24</xdr:col>
          <xdr:colOff>76200</xdr:colOff>
          <xdr:row>17</xdr:row>
          <xdr:rowOff>114300</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0B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85725</xdr:rowOff>
        </xdr:from>
        <xdr:to>
          <xdr:col>20</xdr:col>
          <xdr:colOff>133350</xdr:colOff>
          <xdr:row>30</xdr:row>
          <xdr:rowOff>314325</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0B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85725</xdr:rowOff>
        </xdr:from>
        <xdr:to>
          <xdr:col>24</xdr:col>
          <xdr:colOff>76200</xdr:colOff>
          <xdr:row>30</xdr:row>
          <xdr:rowOff>314325</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0B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32</xdr:row>
          <xdr:rowOff>76200</xdr:rowOff>
        </xdr:from>
        <xdr:to>
          <xdr:col>20</xdr:col>
          <xdr:colOff>161925</xdr:colOff>
          <xdr:row>33</xdr:row>
          <xdr:rowOff>104775</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0B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32</xdr:row>
          <xdr:rowOff>85725</xdr:rowOff>
        </xdr:from>
        <xdr:to>
          <xdr:col>24</xdr:col>
          <xdr:colOff>104775</xdr:colOff>
          <xdr:row>33</xdr:row>
          <xdr:rowOff>114300</xdr:rowOff>
        </xdr:to>
        <xdr:sp macro="" textlink="">
          <xdr:nvSpPr>
            <xdr:cNvPr id="58452" name="Check Box 84" hidden="1">
              <a:extLst>
                <a:ext uri="{63B3BB69-23CF-44E3-9099-C40C66FF867C}">
                  <a14:compatExt spid="_x0000_s58452"/>
                </a:ext>
                <a:ext uri="{FF2B5EF4-FFF2-40B4-BE49-F238E27FC236}">
                  <a16:creationId xmlns:a16="http://schemas.microsoft.com/office/drawing/2014/main" id="{00000000-0008-0000-0B00-00005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45</xdr:row>
          <xdr:rowOff>66675</xdr:rowOff>
        </xdr:from>
        <xdr:to>
          <xdr:col>20</xdr:col>
          <xdr:colOff>142875</xdr:colOff>
          <xdr:row>45</xdr:row>
          <xdr:rowOff>304800</xdr:rowOff>
        </xdr:to>
        <xdr:sp macro="" textlink="">
          <xdr:nvSpPr>
            <xdr:cNvPr id="58453" name="Check Box 85" hidden="1">
              <a:extLst>
                <a:ext uri="{63B3BB69-23CF-44E3-9099-C40C66FF867C}">
                  <a14:compatExt spid="_x0000_s58453"/>
                </a:ext>
                <a:ext uri="{FF2B5EF4-FFF2-40B4-BE49-F238E27FC236}">
                  <a16:creationId xmlns:a16="http://schemas.microsoft.com/office/drawing/2014/main" id="{00000000-0008-0000-0B00-00005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45</xdr:row>
          <xdr:rowOff>76200</xdr:rowOff>
        </xdr:from>
        <xdr:to>
          <xdr:col>24</xdr:col>
          <xdr:colOff>133350</xdr:colOff>
          <xdr:row>45</xdr:row>
          <xdr:rowOff>304800</xdr:rowOff>
        </xdr:to>
        <xdr:sp macro="" textlink="">
          <xdr:nvSpPr>
            <xdr:cNvPr id="58454" name="Check Box 86" hidden="1">
              <a:extLst>
                <a:ext uri="{63B3BB69-23CF-44E3-9099-C40C66FF867C}">
                  <a14:compatExt spid="_x0000_s58454"/>
                </a:ext>
                <a:ext uri="{FF2B5EF4-FFF2-40B4-BE49-F238E27FC236}">
                  <a16:creationId xmlns:a16="http://schemas.microsoft.com/office/drawing/2014/main" id="{00000000-0008-0000-0B00-00005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47</xdr:row>
          <xdr:rowOff>66675</xdr:rowOff>
        </xdr:from>
        <xdr:to>
          <xdr:col>20</xdr:col>
          <xdr:colOff>152400</xdr:colOff>
          <xdr:row>48</xdr:row>
          <xdr:rowOff>104775</xdr:rowOff>
        </xdr:to>
        <xdr:sp macro="" textlink="">
          <xdr:nvSpPr>
            <xdr:cNvPr id="58455" name="Check Box 87" hidden="1">
              <a:extLst>
                <a:ext uri="{63B3BB69-23CF-44E3-9099-C40C66FF867C}">
                  <a14:compatExt spid="_x0000_s58455"/>
                </a:ext>
                <a:ext uri="{FF2B5EF4-FFF2-40B4-BE49-F238E27FC236}">
                  <a16:creationId xmlns:a16="http://schemas.microsoft.com/office/drawing/2014/main" id="{00000000-0008-0000-0B00-00005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47</xdr:row>
          <xdr:rowOff>57150</xdr:rowOff>
        </xdr:from>
        <xdr:to>
          <xdr:col>24</xdr:col>
          <xdr:colOff>114300</xdr:colOff>
          <xdr:row>48</xdr:row>
          <xdr:rowOff>95250</xdr:rowOff>
        </xdr:to>
        <xdr:sp macro="" textlink="">
          <xdr:nvSpPr>
            <xdr:cNvPr id="58456" name="Check Box 88" hidden="1">
              <a:extLst>
                <a:ext uri="{63B3BB69-23CF-44E3-9099-C40C66FF867C}">
                  <a14:compatExt spid="_x0000_s58456"/>
                </a:ext>
                <a:ext uri="{FF2B5EF4-FFF2-40B4-BE49-F238E27FC236}">
                  <a16:creationId xmlns:a16="http://schemas.microsoft.com/office/drawing/2014/main" id="{00000000-0008-0000-0B00-00005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61</xdr:row>
          <xdr:rowOff>85725</xdr:rowOff>
        </xdr:from>
        <xdr:to>
          <xdr:col>20</xdr:col>
          <xdr:colOff>152400</xdr:colOff>
          <xdr:row>61</xdr:row>
          <xdr:rowOff>323850</xdr:rowOff>
        </xdr:to>
        <xdr:sp macro="" textlink="">
          <xdr:nvSpPr>
            <xdr:cNvPr id="58457" name="Check Box 89" hidden="1">
              <a:extLst>
                <a:ext uri="{63B3BB69-23CF-44E3-9099-C40C66FF867C}">
                  <a14:compatExt spid="_x0000_s58457"/>
                </a:ext>
                <a:ext uri="{FF2B5EF4-FFF2-40B4-BE49-F238E27FC236}">
                  <a16:creationId xmlns:a16="http://schemas.microsoft.com/office/drawing/2014/main" id="{00000000-0008-0000-0B00-00005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76200</xdr:rowOff>
        </xdr:from>
        <xdr:to>
          <xdr:col>24</xdr:col>
          <xdr:colOff>133350</xdr:colOff>
          <xdr:row>61</xdr:row>
          <xdr:rowOff>304800</xdr:rowOff>
        </xdr:to>
        <xdr:sp macro="" textlink="">
          <xdr:nvSpPr>
            <xdr:cNvPr id="58458" name="Check Box 90" hidden="1">
              <a:extLst>
                <a:ext uri="{63B3BB69-23CF-44E3-9099-C40C66FF867C}">
                  <a14:compatExt spid="_x0000_s58458"/>
                </a:ext>
                <a:ext uri="{FF2B5EF4-FFF2-40B4-BE49-F238E27FC236}">
                  <a16:creationId xmlns:a16="http://schemas.microsoft.com/office/drawing/2014/main" id="{00000000-0008-0000-0B00-00005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63</xdr:row>
          <xdr:rowOff>57150</xdr:rowOff>
        </xdr:from>
        <xdr:to>
          <xdr:col>20</xdr:col>
          <xdr:colOff>152400</xdr:colOff>
          <xdr:row>64</xdr:row>
          <xdr:rowOff>95250</xdr:rowOff>
        </xdr:to>
        <xdr:sp macro="" textlink="">
          <xdr:nvSpPr>
            <xdr:cNvPr id="58459" name="Check Box 91" hidden="1">
              <a:extLst>
                <a:ext uri="{63B3BB69-23CF-44E3-9099-C40C66FF867C}">
                  <a14:compatExt spid="_x0000_s58459"/>
                </a:ext>
                <a:ext uri="{FF2B5EF4-FFF2-40B4-BE49-F238E27FC236}">
                  <a16:creationId xmlns:a16="http://schemas.microsoft.com/office/drawing/2014/main" id="{00000000-0008-0000-0B00-00005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63</xdr:row>
          <xdr:rowOff>76200</xdr:rowOff>
        </xdr:from>
        <xdr:to>
          <xdr:col>24</xdr:col>
          <xdr:colOff>104775</xdr:colOff>
          <xdr:row>64</xdr:row>
          <xdr:rowOff>114300</xdr:rowOff>
        </xdr:to>
        <xdr:sp macro="" textlink="">
          <xdr:nvSpPr>
            <xdr:cNvPr id="58460" name="Check Box 92" hidden="1">
              <a:extLst>
                <a:ext uri="{63B3BB69-23CF-44E3-9099-C40C66FF867C}">
                  <a14:compatExt spid="_x0000_s58460"/>
                </a:ext>
                <a:ext uri="{FF2B5EF4-FFF2-40B4-BE49-F238E27FC236}">
                  <a16:creationId xmlns:a16="http://schemas.microsoft.com/office/drawing/2014/main" id="{00000000-0008-0000-0B00-00005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15</xdr:row>
          <xdr:rowOff>95250</xdr:rowOff>
        </xdr:from>
        <xdr:to>
          <xdr:col>20</xdr:col>
          <xdr:colOff>133350</xdr:colOff>
          <xdr:row>15</xdr:row>
          <xdr:rowOff>323850</xdr:rowOff>
        </xdr:to>
        <xdr:sp macro="" textlink="">
          <xdr:nvSpPr>
            <xdr:cNvPr id="58461" name="Check Box 93" hidden="1">
              <a:extLst>
                <a:ext uri="{63B3BB69-23CF-44E3-9099-C40C66FF867C}">
                  <a14:compatExt spid="_x0000_s58461"/>
                </a:ext>
                <a:ext uri="{FF2B5EF4-FFF2-40B4-BE49-F238E27FC236}">
                  <a16:creationId xmlns:a16="http://schemas.microsoft.com/office/drawing/2014/main" id="{00000000-0008-0000-0B00-00005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15</xdr:row>
          <xdr:rowOff>95250</xdr:rowOff>
        </xdr:from>
        <xdr:to>
          <xdr:col>24</xdr:col>
          <xdr:colOff>104775</xdr:colOff>
          <xdr:row>15</xdr:row>
          <xdr:rowOff>333375</xdr:rowOff>
        </xdr:to>
        <xdr:sp macro="" textlink="">
          <xdr:nvSpPr>
            <xdr:cNvPr id="58462" name="Check Box 94" hidden="1">
              <a:extLst>
                <a:ext uri="{63B3BB69-23CF-44E3-9099-C40C66FF867C}">
                  <a14:compatExt spid="_x0000_s58462"/>
                </a:ext>
                <a:ext uri="{FF2B5EF4-FFF2-40B4-BE49-F238E27FC236}">
                  <a16:creationId xmlns:a16="http://schemas.microsoft.com/office/drawing/2014/main" id="{00000000-0008-0000-0B00-00005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xdr:row>
          <xdr:rowOff>85725</xdr:rowOff>
        </xdr:from>
        <xdr:to>
          <xdr:col>20</xdr:col>
          <xdr:colOff>76200</xdr:colOff>
          <xdr:row>31</xdr:row>
          <xdr:rowOff>314325</xdr:rowOff>
        </xdr:to>
        <xdr:sp macro="" textlink="">
          <xdr:nvSpPr>
            <xdr:cNvPr id="58463" name="Check Box 95" hidden="1">
              <a:extLst>
                <a:ext uri="{63B3BB69-23CF-44E3-9099-C40C66FF867C}">
                  <a14:compatExt spid="_x0000_s58463"/>
                </a:ext>
                <a:ext uri="{FF2B5EF4-FFF2-40B4-BE49-F238E27FC236}">
                  <a16:creationId xmlns:a16="http://schemas.microsoft.com/office/drawing/2014/main" id="{00000000-0008-0000-0B00-00005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95250</xdr:rowOff>
        </xdr:from>
        <xdr:to>
          <xdr:col>24</xdr:col>
          <xdr:colOff>85725</xdr:colOff>
          <xdr:row>31</xdr:row>
          <xdr:rowOff>323850</xdr:rowOff>
        </xdr:to>
        <xdr:sp macro="" textlink="">
          <xdr:nvSpPr>
            <xdr:cNvPr id="58464" name="Check Box 96" hidden="1">
              <a:extLst>
                <a:ext uri="{63B3BB69-23CF-44E3-9099-C40C66FF867C}">
                  <a14:compatExt spid="_x0000_s58464"/>
                </a:ext>
                <a:ext uri="{FF2B5EF4-FFF2-40B4-BE49-F238E27FC236}">
                  <a16:creationId xmlns:a16="http://schemas.microsoft.com/office/drawing/2014/main" id="{00000000-0008-0000-0B00-00006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46</xdr:row>
          <xdr:rowOff>76200</xdr:rowOff>
        </xdr:from>
        <xdr:to>
          <xdr:col>20</xdr:col>
          <xdr:colOff>142875</xdr:colOff>
          <xdr:row>46</xdr:row>
          <xdr:rowOff>304800</xdr:rowOff>
        </xdr:to>
        <xdr:sp macro="" textlink="">
          <xdr:nvSpPr>
            <xdr:cNvPr id="58465" name="Check Box 97" hidden="1">
              <a:extLst>
                <a:ext uri="{63B3BB69-23CF-44E3-9099-C40C66FF867C}">
                  <a14:compatExt spid="_x0000_s58465"/>
                </a:ext>
                <a:ext uri="{FF2B5EF4-FFF2-40B4-BE49-F238E27FC236}">
                  <a16:creationId xmlns:a16="http://schemas.microsoft.com/office/drawing/2014/main" id="{00000000-0008-0000-0B00-00006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46</xdr:row>
          <xdr:rowOff>85725</xdr:rowOff>
        </xdr:from>
        <xdr:to>
          <xdr:col>24</xdr:col>
          <xdr:colOff>95250</xdr:colOff>
          <xdr:row>46</xdr:row>
          <xdr:rowOff>323850</xdr:rowOff>
        </xdr:to>
        <xdr:sp macro="" textlink="">
          <xdr:nvSpPr>
            <xdr:cNvPr id="58466" name="Check Box 98" hidden="1">
              <a:extLst>
                <a:ext uri="{63B3BB69-23CF-44E3-9099-C40C66FF867C}">
                  <a14:compatExt spid="_x0000_s58466"/>
                </a:ext>
                <a:ext uri="{FF2B5EF4-FFF2-40B4-BE49-F238E27FC236}">
                  <a16:creationId xmlns:a16="http://schemas.microsoft.com/office/drawing/2014/main" id="{00000000-0008-0000-0B00-00006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62</xdr:row>
          <xdr:rowOff>76200</xdr:rowOff>
        </xdr:from>
        <xdr:to>
          <xdr:col>20</xdr:col>
          <xdr:colOff>95250</xdr:colOff>
          <xdr:row>62</xdr:row>
          <xdr:rowOff>304800</xdr:rowOff>
        </xdr:to>
        <xdr:sp macro="" textlink="">
          <xdr:nvSpPr>
            <xdr:cNvPr id="58467" name="Check Box 99" hidden="1">
              <a:extLst>
                <a:ext uri="{63B3BB69-23CF-44E3-9099-C40C66FF867C}">
                  <a14:compatExt spid="_x0000_s58467"/>
                </a:ext>
                <a:ext uri="{FF2B5EF4-FFF2-40B4-BE49-F238E27FC236}">
                  <a16:creationId xmlns:a16="http://schemas.microsoft.com/office/drawing/2014/main" id="{00000000-0008-0000-0B00-00006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62</xdr:row>
          <xdr:rowOff>57150</xdr:rowOff>
        </xdr:from>
        <xdr:to>
          <xdr:col>24</xdr:col>
          <xdr:colOff>85725</xdr:colOff>
          <xdr:row>62</xdr:row>
          <xdr:rowOff>295275</xdr:rowOff>
        </xdr:to>
        <xdr:sp macro="" textlink="">
          <xdr:nvSpPr>
            <xdr:cNvPr id="58468" name="Check Box 100" hidden="1">
              <a:extLst>
                <a:ext uri="{63B3BB69-23CF-44E3-9099-C40C66FF867C}">
                  <a14:compatExt spid="_x0000_s58468"/>
                </a:ext>
                <a:ext uri="{FF2B5EF4-FFF2-40B4-BE49-F238E27FC236}">
                  <a16:creationId xmlns:a16="http://schemas.microsoft.com/office/drawing/2014/main" id="{00000000-0008-0000-0B00-00006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0</xdr:col>
      <xdr:colOff>57150</xdr:colOff>
      <xdr:row>29</xdr:row>
      <xdr:rowOff>152400</xdr:rowOff>
    </xdr:from>
    <xdr:ext cx="5868658" cy="727507"/>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57150" y="5953125"/>
          <a:ext cx="5868658" cy="727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00">
              <a:latin typeface="Meiryo UI" panose="020B0604030504040204" pitchFamily="50" charset="-128"/>
              <a:ea typeface="Meiryo UI" panose="020B0604030504040204" pitchFamily="50" charset="-128"/>
            </a:rPr>
            <a:t>注１：基準年度以降に取得した、もしくは取得予定</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申請予定含む</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の補助金等について漏れなく記載すること。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注２：詳細の分かる資料を添付すること。</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注３：記入欄が足りない場合は適宜行を追加して記載すること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47" Type="http://schemas.openxmlformats.org/officeDocument/2006/relationships/ctrlProp" Target="../ctrlProps/ctrlProp129.xml"/><Relationship Id="rId50" Type="http://schemas.openxmlformats.org/officeDocument/2006/relationships/ctrlProp" Target="../ctrlProps/ctrlProp132.xml"/><Relationship Id="rId55" Type="http://schemas.openxmlformats.org/officeDocument/2006/relationships/ctrlProp" Target="../ctrlProps/ctrlProp137.xml"/><Relationship Id="rId63" Type="http://schemas.openxmlformats.org/officeDocument/2006/relationships/ctrlProp" Target="../ctrlProps/ctrlProp145.xml"/><Relationship Id="rId68" Type="http://schemas.openxmlformats.org/officeDocument/2006/relationships/ctrlProp" Target="../ctrlProps/ctrlProp150.xml"/><Relationship Id="rId7" Type="http://schemas.openxmlformats.org/officeDocument/2006/relationships/ctrlProp" Target="../ctrlProps/ctrlProp89.xml"/><Relationship Id="rId71" Type="http://schemas.openxmlformats.org/officeDocument/2006/relationships/ctrlProp" Target="../ctrlProps/ctrlProp153.xml"/><Relationship Id="rId2" Type="http://schemas.openxmlformats.org/officeDocument/2006/relationships/drawing" Target="../drawings/drawing8.xml"/><Relationship Id="rId16" Type="http://schemas.openxmlformats.org/officeDocument/2006/relationships/ctrlProp" Target="../ctrlProps/ctrlProp98.xml"/><Relationship Id="rId29" Type="http://schemas.openxmlformats.org/officeDocument/2006/relationships/ctrlProp" Target="../ctrlProps/ctrlProp111.xml"/><Relationship Id="rId1" Type="http://schemas.openxmlformats.org/officeDocument/2006/relationships/printerSettings" Target="../printerSettings/printerSettings12.bin"/><Relationship Id="rId6" Type="http://schemas.openxmlformats.org/officeDocument/2006/relationships/ctrlProp" Target="../ctrlProps/ctrlProp88.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3" Type="http://schemas.openxmlformats.org/officeDocument/2006/relationships/ctrlProp" Target="../ctrlProps/ctrlProp135.xml"/><Relationship Id="rId58" Type="http://schemas.openxmlformats.org/officeDocument/2006/relationships/ctrlProp" Target="../ctrlProps/ctrlProp140.xml"/><Relationship Id="rId66" Type="http://schemas.openxmlformats.org/officeDocument/2006/relationships/ctrlProp" Target="../ctrlProps/ctrlProp148.xml"/><Relationship Id="rId5" Type="http://schemas.openxmlformats.org/officeDocument/2006/relationships/ctrlProp" Target="../ctrlProps/ctrlProp87.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 Id="rId57" Type="http://schemas.openxmlformats.org/officeDocument/2006/relationships/ctrlProp" Target="../ctrlProps/ctrlProp139.xml"/><Relationship Id="rId61" Type="http://schemas.openxmlformats.org/officeDocument/2006/relationships/ctrlProp" Target="../ctrlProps/ctrlProp143.xml"/><Relationship Id="rId10" Type="http://schemas.openxmlformats.org/officeDocument/2006/relationships/ctrlProp" Target="../ctrlProps/ctrlProp92.xml"/><Relationship Id="rId19" Type="http://schemas.openxmlformats.org/officeDocument/2006/relationships/ctrlProp" Target="../ctrlProps/ctrlProp101.xml"/><Relationship Id="rId31" Type="http://schemas.openxmlformats.org/officeDocument/2006/relationships/ctrlProp" Target="../ctrlProps/ctrlProp113.xml"/><Relationship Id="rId44" Type="http://schemas.openxmlformats.org/officeDocument/2006/relationships/ctrlProp" Target="../ctrlProps/ctrlProp126.xml"/><Relationship Id="rId52" Type="http://schemas.openxmlformats.org/officeDocument/2006/relationships/ctrlProp" Target="../ctrlProps/ctrlProp134.xml"/><Relationship Id="rId60" Type="http://schemas.openxmlformats.org/officeDocument/2006/relationships/ctrlProp" Target="../ctrlProps/ctrlProp142.xml"/><Relationship Id="rId65" Type="http://schemas.openxmlformats.org/officeDocument/2006/relationships/ctrlProp" Target="../ctrlProps/ctrlProp147.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56" Type="http://schemas.openxmlformats.org/officeDocument/2006/relationships/ctrlProp" Target="../ctrlProps/ctrlProp138.xml"/><Relationship Id="rId64" Type="http://schemas.openxmlformats.org/officeDocument/2006/relationships/ctrlProp" Target="../ctrlProps/ctrlProp146.xml"/><Relationship Id="rId69" Type="http://schemas.openxmlformats.org/officeDocument/2006/relationships/ctrlProp" Target="../ctrlProps/ctrlProp151.xml"/><Relationship Id="rId8" Type="http://schemas.openxmlformats.org/officeDocument/2006/relationships/ctrlProp" Target="../ctrlProps/ctrlProp90.xml"/><Relationship Id="rId51" Type="http://schemas.openxmlformats.org/officeDocument/2006/relationships/ctrlProp" Target="../ctrlProps/ctrlProp133.xml"/><Relationship Id="rId3" Type="http://schemas.openxmlformats.org/officeDocument/2006/relationships/vmlDrawing" Target="../drawings/vmlDrawing7.v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59" Type="http://schemas.openxmlformats.org/officeDocument/2006/relationships/ctrlProp" Target="../ctrlProps/ctrlProp141.xml"/><Relationship Id="rId67" Type="http://schemas.openxmlformats.org/officeDocument/2006/relationships/ctrlProp" Target="../ctrlProps/ctrlProp149.xml"/><Relationship Id="rId20" Type="http://schemas.openxmlformats.org/officeDocument/2006/relationships/ctrlProp" Target="../ctrlProps/ctrlProp102.xml"/><Relationship Id="rId41" Type="http://schemas.openxmlformats.org/officeDocument/2006/relationships/ctrlProp" Target="../ctrlProps/ctrlProp123.xml"/><Relationship Id="rId54" Type="http://schemas.openxmlformats.org/officeDocument/2006/relationships/ctrlProp" Target="../ctrlProps/ctrlProp136.xml"/><Relationship Id="rId62" Type="http://schemas.openxmlformats.org/officeDocument/2006/relationships/ctrlProp" Target="../ctrlProps/ctrlProp144.xml"/><Relationship Id="rId70" Type="http://schemas.openxmlformats.org/officeDocument/2006/relationships/ctrlProp" Target="../ctrlProps/ctrlProp15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6.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7.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8.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44"/>
  <sheetViews>
    <sheetView showGridLines="0" view="pageBreakPreview" topLeftCell="A5" zoomScaleNormal="100" zoomScaleSheetLayoutView="100" workbookViewId="0">
      <selection activeCell="AR39" sqref="AR39"/>
    </sheetView>
  </sheetViews>
  <sheetFormatPr defaultColWidth="3.125" defaultRowHeight="15.75" x14ac:dyDescent="0.4"/>
  <cols>
    <col min="1" max="25" width="3.125" style="1"/>
    <col min="26" max="26" width="3.125" style="1" customWidth="1"/>
    <col min="27" max="27" width="11" style="1" hidden="1" customWidth="1"/>
    <col min="28" max="28" width="7.125" style="20" hidden="1" customWidth="1"/>
    <col min="29" max="29" width="10.625" style="1" hidden="1" customWidth="1"/>
    <col min="30" max="30" width="5.5" style="20" hidden="1" customWidth="1"/>
    <col min="31" max="31" width="15.125" style="1" hidden="1" customWidth="1"/>
    <col min="32" max="33" width="29.5" style="1" hidden="1" customWidth="1"/>
    <col min="34" max="34" width="3.125" style="1" hidden="1" customWidth="1"/>
    <col min="35" max="16384" width="3.125" style="1"/>
  </cols>
  <sheetData>
    <row r="1" spans="1:65" ht="18" customHeight="1" x14ac:dyDescent="0.4">
      <c r="A1" s="175" t="s">
        <v>939</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65" ht="24" customHeight="1" x14ac:dyDescent="0.4">
      <c r="A2" s="179" t="s">
        <v>1205</v>
      </c>
      <c r="B2" s="179"/>
      <c r="C2" s="179"/>
      <c r="D2" s="179"/>
      <c r="E2" s="179"/>
      <c r="F2" s="179"/>
      <c r="G2" s="179"/>
      <c r="H2" s="179"/>
      <c r="I2" s="179"/>
      <c r="J2" s="179"/>
      <c r="K2" s="179"/>
      <c r="L2" s="179"/>
      <c r="M2" s="179"/>
      <c r="N2" s="179"/>
      <c r="O2" s="179"/>
      <c r="P2" s="179"/>
      <c r="Q2" s="179"/>
      <c r="R2" s="179"/>
      <c r="S2" s="179"/>
      <c r="T2" s="179"/>
      <c r="U2" s="179"/>
      <c r="V2" s="179"/>
      <c r="W2" s="179"/>
      <c r="X2" s="179"/>
      <c r="Y2" s="179"/>
    </row>
    <row r="3" spans="1:65" ht="24" customHeight="1" x14ac:dyDescent="0.4">
      <c r="A3" s="179"/>
      <c r="B3" s="179"/>
      <c r="C3" s="179"/>
      <c r="D3" s="179"/>
      <c r="E3" s="179"/>
      <c r="F3" s="179"/>
      <c r="G3" s="179"/>
      <c r="H3" s="179"/>
      <c r="I3" s="179"/>
      <c r="J3" s="179"/>
      <c r="K3" s="179"/>
      <c r="L3" s="179"/>
      <c r="M3" s="179"/>
      <c r="N3" s="179"/>
      <c r="O3" s="179"/>
      <c r="P3" s="179"/>
      <c r="Q3" s="179"/>
      <c r="R3" s="179"/>
      <c r="S3" s="179"/>
      <c r="T3" s="179"/>
      <c r="U3" s="179"/>
      <c r="V3" s="179"/>
      <c r="W3" s="179"/>
      <c r="X3" s="179"/>
      <c r="Y3" s="179"/>
    </row>
    <row r="4" spans="1:65" ht="18" customHeight="1" x14ac:dyDescent="0.3">
      <c r="B4" s="6"/>
      <c r="C4" s="6"/>
      <c r="D4" s="6"/>
      <c r="E4" s="6"/>
      <c r="F4" s="6"/>
      <c r="G4" s="6"/>
      <c r="H4" s="106" t="s">
        <v>230</v>
      </c>
      <c r="I4" s="6"/>
      <c r="J4" s="6"/>
      <c r="K4" s="6"/>
      <c r="L4" s="6"/>
      <c r="M4" s="6"/>
      <c r="N4" s="6"/>
      <c r="O4" s="6"/>
      <c r="P4" s="6"/>
      <c r="Q4" s="6"/>
      <c r="R4" s="6"/>
      <c r="S4" s="6"/>
      <c r="T4" s="6"/>
      <c r="U4" s="6"/>
      <c r="V4" s="6"/>
      <c r="W4" s="6"/>
      <c r="X4" s="6"/>
    </row>
    <row r="5" spans="1:65" ht="18" customHeight="1" x14ac:dyDescent="0.4">
      <c r="C5" s="7"/>
      <c r="D5" s="7"/>
      <c r="E5" s="7"/>
      <c r="F5" s="7"/>
      <c r="G5" s="7"/>
      <c r="H5" s="107" t="s">
        <v>231</v>
      </c>
      <c r="I5" s="7"/>
      <c r="J5" s="7"/>
      <c r="K5" s="7"/>
      <c r="L5" s="7"/>
      <c r="M5" s="7"/>
      <c r="N5" s="7"/>
      <c r="O5" s="7"/>
      <c r="P5" s="7"/>
      <c r="Q5" s="7"/>
      <c r="R5" s="7"/>
      <c r="S5" s="7"/>
      <c r="T5" s="7"/>
      <c r="U5" s="7"/>
      <c r="V5" s="7"/>
      <c r="W5" s="7"/>
      <c r="X5" s="7"/>
    </row>
    <row r="6" spans="1:65" ht="18" customHeight="1" x14ac:dyDescent="0.4">
      <c r="B6" s="7"/>
      <c r="C6" s="7"/>
      <c r="D6" s="7"/>
      <c r="E6" s="7"/>
      <c r="F6" s="7"/>
      <c r="G6" s="7"/>
      <c r="H6" s="7"/>
      <c r="I6" s="7"/>
      <c r="J6" s="7"/>
      <c r="K6" s="7"/>
      <c r="L6" s="7"/>
      <c r="M6" s="7"/>
      <c r="N6" s="7"/>
      <c r="O6" s="7"/>
      <c r="P6" s="7"/>
      <c r="Q6" s="7"/>
      <c r="R6" s="7"/>
      <c r="S6" s="7"/>
      <c r="T6" s="7"/>
      <c r="U6" s="7"/>
      <c r="V6" s="7"/>
      <c r="W6" s="7"/>
      <c r="X6" s="7"/>
    </row>
    <row r="7" spans="1:65" ht="15.75" customHeight="1" x14ac:dyDescent="0.4">
      <c r="B7" s="176" t="s">
        <v>91</v>
      </c>
      <c r="C7" s="177"/>
      <c r="D7" s="177"/>
      <c r="E7" s="177"/>
      <c r="F7" s="178"/>
      <c r="G7" s="180"/>
      <c r="H7" s="180"/>
      <c r="I7" s="180"/>
      <c r="J7" s="180"/>
      <c r="K7" s="180"/>
      <c r="L7" s="180"/>
      <c r="M7" s="180"/>
      <c r="N7" s="180"/>
      <c r="O7" s="180"/>
      <c r="P7" s="180"/>
      <c r="Q7" s="180"/>
      <c r="R7" s="180"/>
      <c r="S7" s="180"/>
      <c r="T7" s="180"/>
      <c r="U7" s="180"/>
      <c r="V7" s="180"/>
      <c r="W7" s="180"/>
      <c r="X7" s="180"/>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row>
    <row r="8" spans="1:65" ht="15.75" customHeight="1" x14ac:dyDescent="0.4">
      <c r="B8" s="8"/>
      <c r="C8" s="8"/>
      <c r="D8" s="8"/>
      <c r="E8" s="20"/>
      <c r="F8" s="20"/>
      <c r="G8" s="20"/>
      <c r="H8" s="20"/>
      <c r="I8" s="20"/>
      <c r="J8" s="9"/>
      <c r="K8" s="9"/>
      <c r="L8" s="9"/>
      <c r="M8" s="9"/>
      <c r="N8" s="9"/>
      <c r="O8" s="9"/>
      <c r="P8" s="9"/>
      <c r="Q8" s="9"/>
      <c r="R8" s="9"/>
      <c r="S8" s="9"/>
      <c r="T8" s="9"/>
      <c r="U8" s="9"/>
      <c r="V8" s="8"/>
      <c r="W8" s="8"/>
      <c r="X8" s="8"/>
    </row>
    <row r="9" spans="1:65" x14ac:dyDescent="0.4">
      <c r="A9" s="144" t="s">
        <v>73</v>
      </c>
      <c r="B9" s="144"/>
      <c r="C9" s="144"/>
      <c r="D9" s="144"/>
    </row>
    <row r="10" spans="1:65" x14ac:dyDescent="0.4">
      <c r="A10" s="136" t="s">
        <v>74</v>
      </c>
      <c r="B10" s="136"/>
      <c r="C10" s="136" t="s">
        <v>1</v>
      </c>
      <c r="D10" s="136"/>
      <c r="E10" s="136"/>
      <c r="F10" s="136"/>
      <c r="G10" s="136"/>
      <c r="H10" s="136"/>
      <c r="I10" s="136"/>
      <c r="J10" s="136"/>
      <c r="K10" s="136"/>
      <c r="L10" s="136"/>
      <c r="M10" s="136"/>
      <c r="N10" s="136"/>
      <c r="O10" s="136"/>
      <c r="P10" s="136"/>
      <c r="Q10" s="136"/>
      <c r="R10" s="136"/>
      <c r="S10" s="136"/>
      <c r="T10" s="136"/>
      <c r="U10" s="136"/>
      <c r="V10" s="136"/>
      <c r="W10" s="136"/>
      <c r="X10" s="136"/>
      <c r="Y10" s="136"/>
    </row>
    <row r="11" spans="1:65" x14ac:dyDescent="0.4">
      <c r="A11" s="136">
        <v>1</v>
      </c>
      <c r="B11" s="136"/>
      <c r="C11" s="134"/>
      <c r="D11" s="134"/>
      <c r="E11" s="134"/>
      <c r="F11" s="134"/>
      <c r="G11" s="134"/>
      <c r="H11" s="134"/>
      <c r="I11" s="134"/>
      <c r="J11" s="134"/>
      <c r="K11" s="134"/>
      <c r="L11" s="134"/>
      <c r="M11" s="134"/>
      <c r="N11" s="134"/>
      <c r="O11" s="134"/>
      <c r="P11" s="134"/>
      <c r="Q11" s="134"/>
      <c r="R11" s="134"/>
      <c r="S11" s="134"/>
      <c r="T11" s="134"/>
      <c r="U11" s="134"/>
      <c r="V11" s="134"/>
      <c r="W11" s="134"/>
      <c r="X11" s="134"/>
      <c r="Y11" s="134"/>
    </row>
    <row r="12" spans="1:65" x14ac:dyDescent="0.4">
      <c r="A12" s="136">
        <v>2</v>
      </c>
      <c r="B12" s="136"/>
      <c r="C12" s="134"/>
      <c r="D12" s="134"/>
      <c r="E12" s="134"/>
      <c r="F12" s="134"/>
      <c r="G12" s="134"/>
      <c r="H12" s="134"/>
      <c r="I12" s="134"/>
      <c r="J12" s="134"/>
      <c r="K12" s="134"/>
      <c r="L12" s="134"/>
      <c r="M12" s="134"/>
      <c r="N12" s="134"/>
      <c r="O12" s="134"/>
      <c r="P12" s="134"/>
      <c r="Q12" s="134"/>
      <c r="R12" s="134"/>
      <c r="S12" s="134"/>
      <c r="T12" s="134"/>
      <c r="U12" s="134"/>
      <c r="V12" s="134"/>
      <c r="W12" s="134"/>
      <c r="X12" s="134"/>
      <c r="Y12" s="134"/>
    </row>
    <row r="14" spans="1:65" x14ac:dyDescent="0.4">
      <c r="A14" s="144" t="s">
        <v>76</v>
      </c>
      <c r="B14" s="144"/>
      <c r="C14" s="144"/>
      <c r="D14" s="144"/>
    </row>
    <row r="15" spans="1:65" x14ac:dyDescent="0.4">
      <c r="A15" s="136" t="s">
        <v>74</v>
      </c>
      <c r="B15" s="136"/>
      <c r="C15" s="136" t="s">
        <v>75</v>
      </c>
      <c r="D15" s="136"/>
      <c r="E15" s="136"/>
      <c r="F15" s="136"/>
      <c r="G15" s="136"/>
      <c r="H15" s="136"/>
      <c r="I15" s="136"/>
      <c r="J15" s="136"/>
      <c r="K15" s="136"/>
      <c r="L15" s="136"/>
      <c r="M15" s="136"/>
      <c r="N15" s="136"/>
      <c r="O15" s="136"/>
      <c r="P15" s="136"/>
      <c r="Q15" s="136"/>
      <c r="R15" s="136"/>
      <c r="S15" s="136"/>
      <c r="T15" s="136"/>
      <c r="U15" s="136"/>
      <c r="V15" s="136"/>
      <c r="W15" s="136"/>
      <c r="X15" s="136"/>
      <c r="Y15" s="136"/>
    </row>
    <row r="16" spans="1:65" x14ac:dyDescent="0.4">
      <c r="A16" s="136">
        <v>1</v>
      </c>
      <c r="B16" s="136"/>
      <c r="C16" s="134"/>
      <c r="D16" s="134"/>
      <c r="E16" s="134"/>
      <c r="F16" s="134"/>
      <c r="G16" s="134"/>
      <c r="H16" s="134"/>
      <c r="I16" s="134"/>
      <c r="J16" s="134"/>
      <c r="K16" s="134"/>
      <c r="L16" s="134"/>
      <c r="M16" s="134"/>
      <c r="N16" s="134"/>
      <c r="O16" s="134"/>
      <c r="P16" s="134"/>
      <c r="Q16" s="134"/>
      <c r="R16" s="134"/>
      <c r="S16" s="134"/>
      <c r="T16" s="134"/>
      <c r="U16" s="134"/>
      <c r="V16" s="134"/>
      <c r="W16" s="134"/>
      <c r="X16" s="134"/>
      <c r="Y16" s="134"/>
    </row>
    <row r="17" spans="1:25" x14ac:dyDescent="0.4">
      <c r="A17" s="136">
        <v>2</v>
      </c>
      <c r="B17" s="136"/>
      <c r="C17" s="134"/>
      <c r="D17" s="134"/>
      <c r="E17" s="134"/>
      <c r="F17" s="134"/>
      <c r="G17" s="134"/>
      <c r="H17" s="134"/>
      <c r="I17" s="134"/>
      <c r="J17" s="134"/>
      <c r="K17" s="134"/>
      <c r="L17" s="134"/>
      <c r="M17" s="134"/>
      <c r="N17" s="134"/>
      <c r="O17" s="134"/>
      <c r="P17" s="134"/>
      <c r="Q17" s="134"/>
      <c r="R17" s="134"/>
      <c r="S17" s="134"/>
      <c r="T17" s="134"/>
      <c r="U17" s="134"/>
      <c r="V17" s="134"/>
      <c r="W17" s="134"/>
      <c r="X17" s="134"/>
      <c r="Y17" s="134"/>
    </row>
    <row r="18" spans="1:25" x14ac:dyDescent="0.4">
      <c r="A18" s="136">
        <v>3</v>
      </c>
      <c r="B18" s="136"/>
      <c r="C18" s="134"/>
      <c r="D18" s="134"/>
      <c r="E18" s="134"/>
      <c r="F18" s="134"/>
      <c r="G18" s="134"/>
      <c r="H18" s="134"/>
      <c r="I18" s="134"/>
      <c r="J18" s="134"/>
      <c r="K18" s="134"/>
      <c r="L18" s="134"/>
      <c r="M18" s="134"/>
      <c r="N18" s="134"/>
      <c r="O18" s="134"/>
      <c r="P18" s="134"/>
      <c r="Q18" s="134"/>
      <c r="R18" s="134"/>
      <c r="S18" s="134"/>
      <c r="T18" s="134"/>
      <c r="U18" s="134"/>
      <c r="V18" s="134"/>
      <c r="W18" s="134"/>
      <c r="X18" s="134"/>
      <c r="Y18" s="134"/>
    </row>
    <row r="19" spans="1:25" x14ac:dyDescent="0.4">
      <c r="A19" s="136">
        <v>4</v>
      </c>
      <c r="B19" s="136"/>
      <c r="C19" s="134"/>
      <c r="D19" s="134"/>
      <c r="E19" s="134"/>
      <c r="F19" s="134"/>
      <c r="G19" s="134"/>
      <c r="H19" s="134"/>
      <c r="I19" s="134"/>
      <c r="J19" s="134"/>
      <c r="K19" s="134"/>
      <c r="L19" s="134"/>
      <c r="M19" s="134"/>
      <c r="N19" s="134"/>
      <c r="O19" s="134"/>
      <c r="P19" s="134"/>
      <c r="Q19" s="134"/>
      <c r="R19" s="134"/>
      <c r="S19" s="134"/>
      <c r="T19" s="134"/>
      <c r="U19" s="134"/>
      <c r="V19" s="134"/>
      <c r="W19" s="134"/>
      <c r="X19" s="134"/>
      <c r="Y19" s="134"/>
    </row>
    <row r="20" spans="1:25" x14ac:dyDescent="0.4">
      <c r="A20" s="136">
        <v>5</v>
      </c>
      <c r="B20" s="136"/>
      <c r="C20" s="134"/>
      <c r="D20" s="134"/>
      <c r="E20" s="134"/>
      <c r="F20" s="134"/>
      <c r="G20" s="134"/>
      <c r="H20" s="134"/>
      <c r="I20" s="134"/>
      <c r="J20" s="134"/>
      <c r="K20" s="134"/>
      <c r="L20" s="134"/>
      <c r="M20" s="134"/>
      <c r="N20" s="134"/>
      <c r="O20" s="134"/>
      <c r="P20" s="134"/>
      <c r="Q20" s="134"/>
      <c r="R20" s="134"/>
      <c r="S20" s="134"/>
      <c r="T20" s="134"/>
      <c r="U20" s="134"/>
      <c r="V20" s="134"/>
      <c r="W20" s="134"/>
      <c r="X20" s="134"/>
      <c r="Y20" s="134"/>
    </row>
    <row r="22" spans="1:25" x14ac:dyDescent="0.4">
      <c r="A22" s="144" t="s">
        <v>77</v>
      </c>
      <c r="B22" s="144"/>
      <c r="C22" s="144"/>
      <c r="D22" s="144"/>
    </row>
    <row r="23" spans="1:25" ht="15.75" customHeight="1" x14ac:dyDescent="0.4">
      <c r="A23" s="145">
        <v>1</v>
      </c>
      <c r="B23" s="146"/>
      <c r="C23" s="141" t="s">
        <v>96</v>
      </c>
      <c r="D23" s="142"/>
      <c r="E23" s="142"/>
      <c r="F23" s="143"/>
      <c r="G23" s="138"/>
      <c r="H23" s="139"/>
      <c r="I23" s="139"/>
      <c r="J23" s="139"/>
      <c r="K23" s="139"/>
      <c r="L23" s="139"/>
      <c r="M23" s="139"/>
      <c r="N23" s="139"/>
      <c r="O23" s="139"/>
      <c r="P23" s="139"/>
      <c r="Q23" s="139"/>
      <c r="R23" s="139"/>
      <c r="S23" s="139"/>
      <c r="T23" s="139"/>
      <c r="U23" s="139"/>
      <c r="V23" s="139"/>
      <c r="W23" s="139"/>
      <c r="X23" s="139"/>
      <c r="Y23" s="140"/>
    </row>
    <row r="24" spans="1:25" ht="15.75" customHeight="1" x14ac:dyDescent="0.4">
      <c r="A24" s="147"/>
      <c r="B24" s="148"/>
      <c r="C24" s="141" t="s">
        <v>95</v>
      </c>
      <c r="D24" s="142"/>
      <c r="E24" s="142"/>
      <c r="F24" s="143"/>
      <c r="G24" s="138"/>
      <c r="H24" s="139"/>
      <c r="I24" s="139"/>
      <c r="J24" s="139"/>
      <c r="K24" s="139"/>
      <c r="L24" s="139"/>
      <c r="M24" s="139"/>
      <c r="N24" s="139"/>
      <c r="O24" s="139"/>
      <c r="P24" s="139"/>
      <c r="Q24" s="139"/>
      <c r="R24" s="139"/>
      <c r="S24" s="139"/>
      <c r="T24" s="139"/>
      <c r="U24" s="139"/>
      <c r="V24" s="139"/>
      <c r="W24" s="139"/>
      <c r="X24" s="139"/>
      <c r="Y24" s="140"/>
    </row>
    <row r="25" spans="1:25" ht="15.75" customHeight="1" x14ac:dyDescent="0.4">
      <c r="A25" s="145">
        <v>2</v>
      </c>
      <c r="B25" s="146"/>
      <c r="C25" s="141" t="s">
        <v>96</v>
      </c>
      <c r="D25" s="142"/>
      <c r="E25" s="142"/>
      <c r="F25" s="143"/>
      <c r="G25" s="138"/>
      <c r="H25" s="139"/>
      <c r="I25" s="139"/>
      <c r="J25" s="139"/>
      <c r="K25" s="139"/>
      <c r="L25" s="139"/>
      <c r="M25" s="139"/>
      <c r="N25" s="139"/>
      <c r="O25" s="139"/>
      <c r="P25" s="139"/>
      <c r="Q25" s="139"/>
      <c r="R25" s="139"/>
      <c r="S25" s="139"/>
      <c r="T25" s="139"/>
      <c r="U25" s="139"/>
      <c r="V25" s="139"/>
      <c r="W25" s="139"/>
      <c r="X25" s="139"/>
      <c r="Y25" s="140"/>
    </row>
    <row r="26" spans="1:25" ht="15.75" customHeight="1" x14ac:dyDescent="0.4">
      <c r="A26" s="147"/>
      <c r="B26" s="148"/>
      <c r="C26" s="141" t="s">
        <v>95</v>
      </c>
      <c r="D26" s="142"/>
      <c r="E26" s="142"/>
      <c r="F26" s="143"/>
      <c r="G26" s="138"/>
      <c r="H26" s="139"/>
      <c r="I26" s="139"/>
      <c r="J26" s="139"/>
      <c r="K26" s="139"/>
      <c r="L26" s="139"/>
      <c r="M26" s="139"/>
      <c r="N26" s="139"/>
      <c r="O26" s="139"/>
      <c r="P26" s="139"/>
      <c r="Q26" s="139"/>
      <c r="R26" s="139"/>
      <c r="S26" s="139"/>
      <c r="T26" s="139"/>
      <c r="U26" s="139"/>
      <c r="V26" s="139"/>
      <c r="W26" s="139"/>
      <c r="X26" s="139"/>
      <c r="Y26" s="140"/>
    </row>
    <row r="27" spans="1:25" ht="15.75" customHeight="1" x14ac:dyDescent="0.4">
      <c r="A27" s="145">
        <v>3</v>
      </c>
      <c r="B27" s="146"/>
      <c r="C27" s="141" t="s">
        <v>96</v>
      </c>
      <c r="D27" s="142"/>
      <c r="E27" s="142"/>
      <c r="F27" s="143"/>
      <c r="G27" s="138"/>
      <c r="H27" s="139"/>
      <c r="I27" s="139"/>
      <c r="J27" s="139"/>
      <c r="K27" s="139"/>
      <c r="L27" s="139"/>
      <c r="M27" s="139"/>
      <c r="N27" s="139"/>
      <c r="O27" s="139"/>
      <c r="P27" s="139"/>
      <c r="Q27" s="139"/>
      <c r="R27" s="139"/>
      <c r="S27" s="139"/>
      <c r="T27" s="139"/>
      <c r="U27" s="139"/>
      <c r="V27" s="139"/>
      <c r="W27" s="139"/>
      <c r="X27" s="139"/>
      <c r="Y27" s="140"/>
    </row>
    <row r="28" spans="1:25" ht="15.75" customHeight="1" x14ac:dyDescent="0.4">
      <c r="A28" s="147"/>
      <c r="B28" s="148"/>
      <c r="C28" s="141" t="s">
        <v>95</v>
      </c>
      <c r="D28" s="142"/>
      <c r="E28" s="142"/>
      <c r="F28" s="143"/>
      <c r="G28" s="138"/>
      <c r="H28" s="139"/>
      <c r="I28" s="139"/>
      <c r="J28" s="139"/>
      <c r="K28" s="139"/>
      <c r="L28" s="139"/>
      <c r="M28" s="139"/>
      <c r="N28" s="139"/>
      <c r="O28" s="139"/>
      <c r="P28" s="139"/>
      <c r="Q28" s="139"/>
      <c r="R28" s="139"/>
      <c r="S28" s="139"/>
      <c r="T28" s="139"/>
      <c r="U28" s="139"/>
      <c r="V28" s="139"/>
      <c r="W28" s="139"/>
      <c r="X28" s="139"/>
      <c r="Y28" s="140"/>
    </row>
    <row r="29" spans="1:25" x14ac:dyDescent="0.4">
      <c r="A29" s="151" t="s">
        <v>914</v>
      </c>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row>
    <row r="30" spans="1:25" x14ac:dyDescent="0.4">
      <c r="A30" s="144" t="s">
        <v>125</v>
      </c>
      <c r="B30" s="144"/>
      <c r="C30" s="144"/>
      <c r="D30" s="144"/>
      <c r="E30" s="2"/>
      <c r="F30" s="2"/>
      <c r="G30" s="2"/>
      <c r="H30" s="2"/>
      <c r="I30" s="2"/>
      <c r="J30" s="2"/>
      <c r="K30" s="2"/>
      <c r="L30" s="2"/>
      <c r="M30" s="2"/>
      <c r="N30" s="2"/>
      <c r="O30" s="2"/>
      <c r="P30" s="2"/>
      <c r="Q30" s="2"/>
      <c r="R30" s="2"/>
      <c r="S30" s="2"/>
      <c r="T30" s="2"/>
      <c r="U30" s="2"/>
      <c r="V30" s="2"/>
      <c r="W30" s="2"/>
      <c r="X30" s="2"/>
      <c r="Y30" s="2"/>
    </row>
    <row r="31" spans="1:25" x14ac:dyDescent="0.4">
      <c r="A31" s="145" t="s">
        <v>21</v>
      </c>
      <c r="B31" s="137"/>
      <c r="C31" s="137"/>
      <c r="D31" s="146"/>
      <c r="E31" s="158"/>
      <c r="F31" s="158"/>
      <c r="G31" s="158"/>
      <c r="H31" s="158"/>
      <c r="I31" s="158"/>
      <c r="J31" s="158"/>
      <c r="K31" s="158"/>
      <c r="L31" s="158"/>
      <c r="M31" s="158"/>
      <c r="N31" s="158"/>
      <c r="O31" s="158"/>
      <c r="P31" s="158"/>
      <c r="Q31" s="158"/>
      <c r="R31" s="158"/>
      <c r="S31" s="158"/>
      <c r="T31" s="158"/>
      <c r="U31" s="158"/>
      <c r="V31" s="158"/>
      <c r="W31" s="158"/>
      <c r="X31" s="158"/>
      <c r="Y31" s="158"/>
    </row>
    <row r="32" spans="1:25" x14ac:dyDescent="0.4">
      <c r="A32" s="147"/>
      <c r="B32" s="144"/>
      <c r="C32" s="144"/>
      <c r="D32" s="148"/>
      <c r="E32" s="158"/>
      <c r="F32" s="158"/>
      <c r="G32" s="158"/>
      <c r="H32" s="158"/>
      <c r="I32" s="158"/>
      <c r="J32" s="158"/>
      <c r="K32" s="158"/>
      <c r="L32" s="158"/>
      <c r="M32" s="158"/>
      <c r="N32" s="158"/>
      <c r="O32" s="158"/>
      <c r="P32" s="158"/>
      <c r="Q32" s="158"/>
      <c r="R32" s="158"/>
      <c r="S32" s="158"/>
      <c r="T32" s="158"/>
      <c r="U32" s="158"/>
      <c r="V32" s="158"/>
      <c r="W32" s="158"/>
      <c r="X32" s="158"/>
      <c r="Y32" s="158"/>
    </row>
    <row r="33" spans="1:33" x14ac:dyDescent="0.4">
      <c r="A33" s="136" t="s">
        <v>22</v>
      </c>
      <c r="B33" s="136"/>
      <c r="C33" s="136"/>
      <c r="D33" s="136"/>
      <c r="E33" s="149" t="s">
        <v>270</v>
      </c>
      <c r="F33" s="150"/>
      <c r="G33" s="159"/>
      <c r="H33" s="160"/>
      <c r="I33" s="44" t="s">
        <v>193</v>
      </c>
      <c r="J33" s="159"/>
      <c r="K33" s="160"/>
      <c r="L33" s="44" t="s">
        <v>1007</v>
      </c>
      <c r="M33" s="159"/>
      <c r="N33" s="161"/>
      <c r="O33" s="45" t="s">
        <v>271</v>
      </c>
      <c r="P33" s="162"/>
      <c r="Q33" s="162"/>
      <c r="R33" s="162"/>
      <c r="S33" s="162"/>
      <c r="T33" s="162"/>
      <c r="U33" s="162"/>
      <c r="V33" s="162"/>
      <c r="W33" s="162"/>
      <c r="X33" s="162"/>
      <c r="Y33" s="162"/>
    </row>
    <row r="34" spans="1:33" x14ac:dyDescent="0.4">
      <c r="A34" s="144" t="s">
        <v>90</v>
      </c>
      <c r="B34" s="144"/>
      <c r="C34" s="144"/>
      <c r="D34" s="144"/>
      <c r="E34" s="144"/>
      <c r="F34" s="2"/>
      <c r="G34" s="2"/>
      <c r="H34" s="2"/>
      <c r="I34" s="2"/>
      <c r="J34" s="2"/>
      <c r="K34" s="2"/>
      <c r="L34" s="2"/>
      <c r="M34" s="2"/>
      <c r="N34" s="2"/>
      <c r="O34" s="2"/>
      <c r="P34" s="2"/>
      <c r="Q34" s="2"/>
      <c r="R34" s="2"/>
      <c r="S34" s="2"/>
      <c r="T34" s="2"/>
      <c r="U34" s="2"/>
      <c r="V34" s="2"/>
      <c r="W34" s="2"/>
      <c r="X34" s="2"/>
      <c r="Y34" s="2"/>
    </row>
    <row r="35" spans="1:33" x14ac:dyDescent="0.4">
      <c r="A35" s="145" t="s">
        <v>18</v>
      </c>
      <c r="B35" s="137"/>
      <c r="C35" s="137"/>
      <c r="D35" s="137"/>
      <c r="E35" s="146"/>
      <c r="F35" s="163"/>
      <c r="G35" s="164"/>
      <c r="H35" s="152" t="s">
        <v>911</v>
      </c>
      <c r="I35" s="152"/>
      <c r="J35" s="152"/>
      <c r="K35" s="152"/>
      <c r="L35" s="152"/>
      <c r="M35" s="152"/>
      <c r="N35" s="152"/>
      <c r="O35" s="152"/>
      <c r="P35" s="152"/>
      <c r="Q35" s="152"/>
      <c r="R35" s="152"/>
      <c r="S35" s="152"/>
      <c r="T35" s="152"/>
      <c r="U35" s="152"/>
      <c r="V35" s="152"/>
      <c r="W35" s="152"/>
      <c r="X35" s="152"/>
      <c r="Y35" s="153"/>
      <c r="AA35" s="31" t="s">
        <v>222</v>
      </c>
      <c r="AB35" s="33" t="s">
        <v>228</v>
      </c>
      <c r="AC35" s="14" t="b">
        <v>0</v>
      </c>
      <c r="AF35" s="14" t="s">
        <v>967</v>
      </c>
      <c r="AG35" s="14" t="s">
        <v>968</v>
      </c>
    </row>
    <row r="36" spans="1:33" x14ac:dyDescent="0.4">
      <c r="A36" s="165"/>
      <c r="B36" s="162"/>
      <c r="C36" s="162"/>
      <c r="D36" s="162"/>
      <c r="E36" s="166"/>
      <c r="F36" s="154"/>
      <c r="G36" s="155"/>
      <c r="H36" s="156" t="s">
        <v>912</v>
      </c>
      <c r="I36" s="156"/>
      <c r="J36" s="156"/>
      <c r="K36" s="156"/>
      <c r="L36" s="156"/>
      <c r="M36" s="156"/>
      <c r="N36" s="156"/>
      <c r="O36" s="156"/>
      <c r="P36" s="156"/>
      <c r="Q36" s="156"/>
      <c r="R36" s="156"/>
      <c r="S36" s="156"/>
      <c r="T36" s="156"/>
      <c r="U36" s="156"/>
      <c r="V36" s="156"/>
      <c r="W36" s="156"/>
      <c r="X36" s="156"/>
      <c r="Y36" s="157"/>
      <c r="AA36" s="32"/>
      <c r="AB36" s="33" t="s">
        <v>229</v>
      </c>
      <c r="AC36" s="14" t="b">
        <v>0</v>
      </c>
      <c r="AF36" s="14">
        <f>IF(AC37=FALSE,100000000,500000000)</f>
        <v>100000000</v>
      </c>
      <c r="AG36" s="14">
        <f>IF(AC37=FALSE,100000000,500000000)</f>
        <v>100000000</v>
      </c>
    </row>
    <row r="37" spans="1:33" x14ac:dyDescent="0.4">
      <c r="A37" s="147"/>
      <c r="B37" s="144"/>
      <c r="C37" s="144"/>
      <c r="D37" s="144"/>
      <c r="E37" s="148"/>
      <c r="F37" s="167"/>
      <c r="G37" s="168"/>
      <c r="H37" s="169" t="s">
        <v>913</v>
      </c>
      <c r="I37" s="170"/>
      <c r="J37" s="170"/>
      <c r="K37" s="170"/>
      <c r="L37" s="170"/>
      <c r="M37" s="170"/>
      <c r="N37" s="170"/>
      <c r="O37" s="170"/>
      <c r="P37" s="170"/>
      <c r="Q37" s="170"/>
      <c r="R37" s="170"/>
      <c r="S37" s="170"/>
      <c r="T37" s="170"/>
      <c r="U37" s="170"/>
      <c r="V37" s="170"/>
      <c r="W37" s="170"/>
      <c r="X37" s="170"/>
      <c r="Y37" s="171"/>
      <c r="AA37" s="32"/>
      <c r="AB37" s="33" t="s">
        <v>916</v>
      </c>
      <c r="AC37" s="14" t="b">
        <v>0</v>
      </c>
    </row>
    <row r="38" spans="1:33" x14ac:dyDescent="0.4">
      <c r="A38" s="145" t="s">
        <v>59</v>
      </c>
      <c r="B38" s="137"/>
      <c r="C38" s="137"/>
      <c r="D38" s="137"/>
      <c r="E38" s="146"/>
      <c r="F38" s="145"/>
      <c r="G38" s="146"/>
      <c r="H38" s="173" t="s">
        <v>62</v>
      </c>
      <c r="I38" s="173"/>
      <c r="J38" s="173"/>
      <c r="K38" s="173"/>
      <c r="L38" s="173"/>
      <c r="M38" s="173"/>
      <c r="N38" s="173"/>
      <c r="O38" s="174"/>
      <c r="P38" s="137"/>
      <c r="Q38" s="137"/>
      <c r="R38" s="172" t="s">
        <v>63</v>
      </c>
      <c r="S38" s="173"/>
      <c r="T38" s="173"/>
      <c r="U38" s="173"/>
      <c r="V38" s="173"/>
      <c r="W38" s="173"/>
      <c r="X38" s="173"/>
      <c r="Y38" s="174"/>
      <c r="AA38" s="14" t="s">
        <v>218</v>
      </c>
      <c r="AB38" s="33" t="s">
        <v>223</v>
      </c>
      <c r="AC38" s="14" t="b">
        <v>0</v>
      </c>
      <c r="AD38" s="33" t="s">
        <v>224</v>
      </c>
      <c r="AE38" s="14" t="b">
        <v>0</v>
      </c>
    </row>
    <row r="39" spans="1:33" x14ac:dyDescent="0.4">
      <c r="A39" s="145" t="s">
        <v>60</v>
      </c>
      <c r="B39" s="137"/>
      <c r="C39" s="137"/>
      <c r="D39" s="137"/>
      <c r="E39" s="146"/>
      <c r="F39" s="145"/>
      <c r="G39" s="146"/>
      <c r="H39" s="173" t="s">
        <v>64</v>
      </c>
      <c r="I39" s="173"/>
      <c r="J39" s="173"/>
      <c r="K39" s="173"/>
      <c r="L39" s="173"/>
      <c r="M39" s="173"/>
      <c r="N39" s="173"/>
      <c r="O39" s="174"/>
      <c r="P39" s="137"/>
      <c r="Q39" s="137"/>
      <c r="R39" s="172" t="s">
        <v>65</v>
      </c>
      <c r="S39" s="173"/>
      <c r="T39" s="173"/>
      <c r="U39" s="173"/>
      <c r="V39" s="173"/>
      <c r="W39" s="173"/>
      <c r="X39" s="173"/>
      <c r="Y39" s="174"/>
      <c r="AA39" s="14" t="s">
        <v>219</v>
      </c>
      <c r="AB39" s="33" t="s">
        <v>225</v>
      </c>
      <c r="AC39" s="14" t="b">
        <v>0</v>
      </c>
      <c r="AD39" s="33" t="s">
        <v>226</v>
      </c>
      <c r="AE39" s="14" t="b">
        <v>0</v>
      </c>
    </row>
    <row r="40" spans="1:33" x14ac:dyDescent="0.4">
      <c r="A40" s="176" t="s">
        <v>61</v>
      </c>
      <c r="B40" s="177"/>
      <c r="C40" s="177"/>
      <c r="D40" s="177"/>
      <c r="E40" s="178"/>
      <c r="F40" s="176"/>
      <c r="G40" s="178"/>
      <c r="H40" s="139" t="s">
        <v>66</v>
      </c>
      <c r="I40" s="139"/>
      <c r="J40" s="139"/>
      <c r="K40" s="139"/>
      <c r="L40" s="139"/>
      <c r="M40" s="139"/>
      <c r="N40" s="139"/>
      <c r="O40" s="140"/>
      <c r="P40" s="177"/>
      <c r="Q40" s="177"/>
      <c r="R40" s="138" t="s">
        <v>67</v>
      </c>
      <c r="S40" s="139"/>
      <c r="T40" s="139"/>
      <c r="U40" s="139"/>
      <c r="V40" s="139"/>
      <c r="W40" s="139"/>
      <c r="X40" s="139"/>
      <c r="Y40" s="140"/>
      <c r="AA40" s="14" t="s">
        <v>220</v>
      </c>
      <c r="AB40" s="33" t="s">
        <v>223</v>
      </c>
      <c r="AC40" s="14" t="b">
        <v>0</v>
      </c>
      <c r="AD40" s="33" t="s">
        <v>227</v>
      </c>
      <c r="AE40" s="14" t="b">
        <v>0</v>
      </c>
    </row>
    <row r="41" spans="1:33" x14ac:dyDescent="0.4">
      <c r="A41" s="176" t="s">
        <v>136</v>
      </c>
      <c r="B41" s="177"/>
      <c r="C41" s="177"/>
      <c r="D41" s="177"/>
      <c r="E41" s="178"/>
      <c r="F41" s="176"/>
      <c r="G41" s="178"/>
      <c r="H41" s="139" t="s">
        <v>177</v>
      </c>
      <c r="I41" s="139"/>
      <c r="J41" s="139"/>
      <c r="K41" s="139"/>
      <c r="L41" s="139"/>
      <c r="M41" s="139"/>
      <c r="N41" s="139"/>
      <c r="O41" s="140"/>
      <c r="P41" s="177"/>
      <c r="Q41" s="177"/>
      <c r="R41" s="138" t="s">
        <v>178</v>
      </c>
      <c r="S41" s="139"/>
      <c r="T41" s="139"/>
      <c r="U41" s="139"/>
      <c r="V41" s="139"/>
      <c r="W41" s="139"/>
      <c r="X41" s="139"/>
      <c r="Y41" s="140"/>
      <c r="AA41" s="14" t="s">
        <v>221</v>
      </c>
      <c r="AB41" s="33">
        <v>1</v>
      </c>
      <c r="AC41" s="14" t="b">
        <v>0</v>
      </c>
      <c r="AD41" s="33">
        <v>2</v>
      </c>
      <c r="AE41" s="14" t="b">
        <v>0</v>
      </c>
    </row>
    <row r="42" spans="1:33" ht="15.75" customHeight="1" x14ac:dyDescent="0.4">
      <c r="A42" s="135" t="s">
        <v>976</v>
      </c>
      <c r="B42" s="135"/>
      <c r="C42" s="135"/>
      <c r="D42" s="135"/>
      <c r="E42" s="135"/>
      <c r="F42" s="136"/>
      <c r="G42" s="136"/>
      <c r="H42" s="134" t="s">
        <v>977</v>
      </c>
      <c r="I42" s="134"/>
      <c r="J42" s="134"/>
      <c r="K42" s="134"/>
      <c r="L42" s="134"/>
      <c r="M42" s="134"/>
      <c r="N42" s="134"/>
      <c r="O42" s="134"/>
      <c r="P42" s="134"/>
      <c r="Q42" s="134"/>
      <c r="R42" s="134"/>
      <c r="S42" s="134"/>
      <c r="T42" s="134"/>
      <c r="U42" s="134"/>
      <c r="V42" s="134"/>
      <c r="W42" s="134"/>
      <c r="X42" s="134"/>
      <c r="Y42" s="134"/>
      <c r="AA42" s="14" t="s">
        <v>979</v>
      </c>
      <c r="AB42" s="33" t="s">
        <v>980</v>
      </c>
      <c r="AC42" s="14" t="b">
        <v>0</v>
      </c>
      <c r="AD42" s="33" t="s">
        <v>981</v>
      </c>
      <c r="AE42" s="14" t="b">
        <v>0</v>
      </c>
    </row>
    <row r="43" spans="1:33" x14ac:dyDescent="0.4">
      <c r="A43" s="135"/>
      <c r="B43" s="135"/>
      <c r="C43" s="135"/>
      <c r="D43" s="135"/>
      <c r="E43" s="135"/>
      <c r="F43" s="136"/>
      <c r="G43" s="136"/>
      <c r="H43" s="134" t="s">
        <v>975</v>
      </c>
      <c r="I43" s="134"/>
      <c r="J43" s="134"/>
      <c r="K43" s="134"/>
      <c r="L43" s="134"/>
      <c r="M43" s="134"/>
      <c r="N43" s="134"/>
      <c r="O43" s="134"/>
      <c r="P43" s="134"/>
      <c r="Q43" s="134"/>
      <c r="R43" s="134"/>
      <c r="S43" s="134"/>
      <c r="T43" s="134"/>
      <c r="U43" s="134"/>
      <c r="V43" s="134"/>
      <c r="W43" s="134"/>
      <c r="X43" s="134"/>
      <c r="Y43" s="134"/>
    </row>
    <row r="44" spans="1:33" x14ac:dyDescent="0.4">
      <c r="A44" s="17"/>
      <c r="B44" s="17"/>
      <c r="C44" s="17"/>
      <c r="D44" s="17"/>
      <c r="E44" s="17"/>
      <c r="F44" s="137" t="s">
        <v>978</v>
      </c>
      <c r="G44" s="137"/>
      <c r="H44" s="137"/>
      <c r="I44" s="137"/>
      <c r="J44" s="137"/>
      <c r="K44" s="137"/>
      <c r="L44" s="137"/>
      <c r="M44" s="137"/>
      <c r="N44" s="137"/>
      <c r="O44" s="137"/>
      <c r="P44" s="137"/>
      <c r="Q44" s="137"/>
      <c r="R44" s="137"/>
      <c r="S44" s="137"/>
      <c r="T44" s="137"/>
      <c r="U44" s="137"/>
      <c r="V44" s="137"/>
      <c r="W44" s="137"/>
      <c r="X44" s="137"/>
      <c r="Y44" s="137"/>
    </row>
  </sheetData>
  <sheetProtection algorithmName="SHA-512" hashValue="i3SG2eV/+5cRBykKxoynXzUuPrpcAjTy3TkiFxaxWTwuPOdRcLRpeqVp2NQjNaypqvnxnV6Dm4JafRwjM7XeCg==" saltValue="ot7Ouvo76tjJab2WQ3pHVQ==" spinCount="100000" sheet="1" formatCells="0" formatColumns="0" formatRows="0"/>
  <mergeCells count="84">
    <mergeCell ref="A39:E39"/>
    <mergeCell ref="A40:E40"/>
    <mergeCell ref="F40:G40"/>
    <mergeCell ref="H40:O40"/>
    <mergeCell ref="P40:Q40"/>
    <mergeCell ref="F39:G39"/>
    <mergeCell ref="H39:O39"/>
    <mergeCell ref="P39:Q39"/>
    <mergeCell ref="R40:Y40"/>
    <mergeCell ref="A41:E41"/>
    <mergeCell ref="F41:G41"/>
    <mergeCell ref="H41:O41"/>
    <mergeCell ref="P41:Q41"/>
    <mergeCell ref="R41:Y41"/>
    <mergeCell ref="A1:Y1"/>
    <mergeCell ref="C20:Y20"/>
    <mergeCell ref="A15:B15"/>
    <mergeCell ref="C15:Y15"/>
    <mergeCell ref="A14:D14"/>
    <mergeCell ref="A16:B16"/>
    <mergeCell ref="C16:Y16"/>
    <mergeCell ref="A17:B17"/>
    <mergeCell ref="C17:Y17"/>
    <mergeCell ref="A18:B18"/>
    <mergeCell ref="C18:Y18"/>
    <mergeCell ref="C12:Y12"/>
    <mergeCell ref="A9:D9"/>
    <mergeCell ref="B7:F7"/>
    <mergeCell ref="A2:Y3"/>
    <mergeCell ref="G7:X7"/>
    <mergeCell ref="R39:Y39"/>
    <mergeCell ref="R38:Y38"/>
    <mergeCell ref="F38:G38"/>
    <mergeCell ref="H38:O38"/>
    <mergeCell ref="P38:Q38"/>
    <mergeCell ref="H35:Y35"/>
    <mergeCell ref="F36:G36"/>
    <mergeCell ref="H36:Y36"/>
    <mergeCell ref="A31:D32"/>
    <mergeCell ref="E31:Y32"/>
    <mergeCell ref="A33:D33"/>
    <mergeCell ref="A34:E34"/>
    <mergeCell ref="G33:H33"/>
    <mergeCell ref="J33:K33"/>
    <mergeCell ref="M33:N33"/>
    <mergeCell ref="P33:Y33"/>
    <mergeCell ref="F35:G35"/>
    <mergeCell ref="A35:E37"/>
    <mergeCell ref="F37:G37"/>
    <mergeCell ref="H37:Y37"/>
    <mergeCell ref="A27:B28"/>
    <mergeCell ref="C23:F23"/>
    <mergeCell ref="C26:F26"/>
    <mergeCell ref="E33:F33"/>
    <mergeCell ref="A30:D30"/>
    <mergeCell ref="A29:Y29"/>
    <mergeCell ref="G23:Y23"/>
    <mergeCell ref="C24:F24"/>
    <mergeCell ref="G24:Y24"/>
    <mergeCell ref="C25:F25"/>
    <mergeCell ref="G25:Y25"/>
    <mergeCell ref="G26:Y26"/>
    <mergeCell ref="C27:F27"/>
    <mergeCell ref="F44:Y44"/>
    <mergeCell ref="G27:Y27"/>
    <mergeCell ref="C28:F28"/>
    <mergeCell ref="G28:Y28"/>
    <mergeCell ref="A10:B10"/>
    <mergeCell ref="C10:Y10"/>
    <mergeCell ref="C11:Y11"/>
    <mergeCell ref="A22:D22"/>
    <mergeCell ref="A19:B19"/>
    <mergeCell ref="C19:Y19"/>
    <mergeCell ref="A20:B20"/>
    <mergeCell ref="A11:B11"/>
    <mergeCell ref="A12:B12"/>
    <mergeCell ref="A38:E38"/>
    <mergeCell ref="A23:B24"/>
    <mergeCell ref="A25:B26"/>
    <mergeCell ref="H42:Y42"/>
    <mergeCell ref="H43:Y43"/>
    <mergeCell ref="A42:E43"/>
    <mergeCell ref="F42:G42"/>
    <mergeCell ref="F43:G43"/>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133350</xdr:colOff>
                    <xdr:row>33</xdr:row>
                    <xdr:rowOff>171450</xdr:rowOff>
                  </from>
                  <to>
                    <xdr:col>6</xdr:col>
                    <xdr:colOff>152400</xdr:colOff>
                    <xdr:row>35</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133350</xdr:colOff>
                    <xdr:row>34</xdr:row>
                    <xdr:rowOff>171450</xdr:rowOff>
                  </from>
                  <to>
                    <xdr:col>6</xdr:col>
                    <xdr:colOff>142875</xdr:colOff>
                    <xdr:row>36</xdr:row>
                    <xdr:rowOff>28575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5</xdr:col>
                    <xdr:colOff>133350</xdr:colOff>
                    <xdr:row>36</xdr:row>
                    <xdr:rowOff>171450</xdr:rowOff>
                  </from>
                  <to>
                    <xdr:col>6</xdr:col>
                    <xdr:colOff>142875</xdr:colOff>
                    <xdr:row>38</xdr:row>
                    <xdr:rowOff>28575</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5</xdr:col>
                    <xdr:colOff>133350</xdr:colOff>
                    <xdr:row>37</xdr:row>
                    <xdr:rowOff>171450</xdr:rowOff>
                  </from>
                  <to>
                    <xdr:col>6</xdr:col>
                    <xdr:colOff>142875</xdr:colOff>
                    <xdr:row>38</xdr:row>
                    <xdr:rowOff>190500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5</xdr:col>
                    <xdr:colOff>133350</xdr:colOff>
                    <xdr:row>38</xdr:row>
                    <xdr:rowOff>171450</xdr:rowOff>
                  </from>
                  <to>
                    <xdr:col>6</xdr:col>
                    <xdr:colOff>152400</xdr:colOff>
                    <xdr:row>40</xdr:row>
                    <xdr:rowOff>28575</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15</xdr:col>
                    <xdr:colOff>133350</xdr:colOff>
                    <xdr:row>36</xdr:row>
                    <xdr:rowOff>171450</xdr:rowOff>
                  </from>
                  <to>
                    <xdr:col>16</xdr:col>
                    <xdr:colOff>142875</xdr:colOff>
                    <xdr:row>38</xdr:row>
                    <xdr:rowOff>28575</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15</xdr:col>
                    <xdr:colOff>133350</xdr:colOff>
                    <xdr:row>37</xdr:row>
                    <xdr:rowOff>171450</xdr:rowOff>
                  </from>
                  <to>
                    <xdr:col>16</xdr:col>
                    <xdr:colOff>142875</xdr:colOff>
                    <xdr:row>39</xdr:row>
                    <xdr:rowOff>28575</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15</xdr:col>
                    <xdr:colOff>133350</xdr:colOff>
                    <xdr:row>38</xdr:row>
                    <xdr:rowOff>171450</xdr:rowOff>
                  </from>
                  <to>
                    <xdr:col>16</xdr:col>
                    <xdr:colOff>152400</xdr:colOff>
                    <xdr:row>40</xdr:row>
                    <xdr:rowOff>28575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5</xdr:col>
                    <xdr:colOff>133350</xdr:colOff>
                    <xdr:row>39</xdr:row>
                    <xdr:rowOff>171450</xdr:rowOff>
                  </from>
                  <to>
                    <xdr:col>6</xdr:col>
                    <xdr:colOff>152400</xdr:colOff>
                    <xdr:row>41</xdr:row>
                    <xdr:rowOff>28575</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15</xdr:col>
                    <xdr:colOff>133350</xdr:colOff>
                    <xdr:row>39</xdr:row>
                    <xdr:rowOff>171450</xdr:rowOff>
                  </from>
                  <to>
                    <xdr:col>16</xdr:col>
                    <xdr:colOff>152400</xdr:colOff>
                    <xdr:row>41</xdr:row>
                    <xdr:rowOff>28575</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5</xdr:col>
                    <xdr:colOff>133350</xdr:colOff>
                    <xdr:row>35</xdr:row>
                    <xdr:rowOff>180975</xdr:rowOff>
                  </from>
                  <to>
                    <xdr:col>6</xdr:col>
                    <xdr:colOff>142875</xdr:colOff>
                    <xdr:row>37</xdr:row>
                    <xdr:rowOff>19050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5</xdr:col>
                    <xdr:colOff>133350</xdr:colOff>
                    <xdr:row>40</xdr:row>
                    <xdr:rowOff>190500</xdr:rowOff>
                  </from>
                  <to>
                    <xdr:col>6</xdr:col>
                    <xdr:colOff>161925</xdr:colOff>
                    <xdr:row>42</xdr:row>
                    <xdr:rowOff>28575</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5</xdr:col>
                    <xdr:colOff>123825</xdr:colOff>
                    <xdr:row>41</xdr:row>
                    <xdr:rowOff>180975</xdr:rowOff>
                  </from>
                  <to>
                    <xdr:col>6</xdr:col>
                    <xdr:colOff>142875</xdr:colOff>
                    <xdr:row>43</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45"/>
  <sheetViews>
    <sheetView showGridLines="0" view="pageBreakPreview" zoomScaleNormal="100" zoomScaleSheetLayoutView="100" workbookViewId="0">
      <selection activeCell="AR39" sqref="AR39"/>
    </sheetView>
  </sheetViews>
  <sheetFormatPr defaultColWidth="3.125" defaultRowHeight="15.75" x14ac:dyDescent="0.4"/>
  <cols>
    <col min="1" max="1" width="6.25" style="1" customWidth="1"/>
    <col min="2" max="2" width="59.375" style="1" customWidth="1"/>
    <col min="3" max="16384" width="3.125" style="1"/>
  </cols>
  <sheetData>
    <row r="1" spans="1:6" x14ac:dyDescent="0.4">
      <c r="A1" s="277" t="s">
        <v>238</v>
      </c>
      <c r="B1" s="277"/>
      <c r="C1" s="277"/>
      <c r="D1" s="277"/>
      <c r="E1" s="277"/>
      <c r="F1" s="277"/>
    </row>
    <row r="2" spans="1:6" x14ac:dyDescent="0.4">
      <c r="A2" s="181" t="s">
        <v>319</v>
      </c>
      <c r="B2" s="181"/>
      <c r="C2" s="181"/>
      <c r="D2" s="181"/>
      <c r="E2" s="181"/>
      <c r="F2" s="181"/>
    </row>
    <row r="3" spans="1:6" x14ac:dyDescent="0.4">
      <c r="A3" s="181" t="s">
        <v>70</v>
      </c>
      <c r="B3" s="181"/>
      <c r="C3" s="181"/>
      <c r="D3" s="181"/>
      <c r="E3" s="181"/>
      <c r="F3" s="181"/>
    </row>
    <row r="4" spans="1:6" x14ac:dyDescent="0.4">
      <c r="A4" s="181"/>
      <c r="B4" s="181"/>
      <c r="C4" s="181"/>
      <c r="D4" s="181"/>
      <c r="E4" s="181"/>
      <c r="F4" s="181"/>
    </row>
    <row r="5" spans="1:6" x14ac:dyDescent="0.4">
      <c r="B5" s="14"/>
    </row>
    <row r="6" spans="1:6" x14ac:dyDescent="0.4">
      <c r="B6" s="14"/>
    </row>
    <row r="7" spans="1:6" x14ac:dyDescent="0.4">
      <c r="B7" s="14"/>
    </row>
    <row r="8" spans="1:6" x14ac:dyDescent="0.4">
      <c r="B8" s="14"/>
    </row>
    <row r="9" spans="1:6" x14ac:dyDescent="0.4">
      <c r="B9" s="14"/>
    </row>
    <row r="10" spans="1:6" x14ac:dyDescent="0.4">
      <c r="B10" s="14"/>
    </row>
    <row r="11" spans="1:6" x14ac:dyDescent="0.4">
      <c r="B11" s="14"/>
    </row>
    <row r="12" spans="1:6" x14ac:dyDescent="0.4">
      <c r="B12" s="14"/>
    </row>
    <row r="13" spans="1:6" x14ac:dyDescent="0.4">
      <c r="B13" s="14"/>
    </row>
    <row r="14" spans="1:6" x14ac:dyDescent="0.4">
      <c r="B14" s="14"/>
    </row>
    <row r="15" spans="1:6" x14ac:dyDescent="0.4">
      <c r="B15" s="14"/>
    </row>
    <row r="16" spans="1:6" x14ac:dyDescent="0.4">
      <c r="B16" s="14"/>
    </row>
    <row r="17" spans="1:6" x14ac:dyDescent="0.4">
      <c r="B17" s="14"/>
    </row>
    <row r="18" spans="1:6" x14ac:dyDescent="0.4">
      <c r="B18" s="14"/>
    </row>
    <row r="19" spans="1:6" x14ac:dyDescent="0.4">
      <c r="A19" s="17"/>
      <c r="B19" s="14"/>
    </row>
    <row r="20" spans="1:6" x14ac:dyDescent="0.4">
      <c r="B20" s="14"/>
    </row>
    <row r="21" spans="1:6" x14ac:dyDescent="0.4">
      <c r="B21" s="14"/>
    </row>
    <row r="22" spans="1:6" x14ac:dyDescent="0.4">
      <c r="B22" s="14"/>
    </row>
    <row r="23" spans="1:6" x14ac:dyDescent="0.4">
      <c r="B23" s="14"/>
    </row>
    <row r="24" spans="1:6" x14ac:dyDescent="0.4">
      <c r="B24" s="14"/>
    </row>
    <row r="26" spans="1:6" x14ac:dyDescent="0.4">
      <c r="A26" s="181" t="s">
        <v>71</v>
      </c>
      <c r="B26" s="181"/>
      <c r="C26" s="181"/>
      <c r="D26" s="181"/>
      <c r="E26" s="181"/>
      <c r="F26" s="181"/>
    </row>
    <row r="27" spans="1:6" x14ac:dyDescent="0.4">
      <c r="A27" s="181"/>
      <c r="B27" s="181"/>
      <c r="C27" s="181"/>
      <c r="D27" s="181"/>
      <c r="E27" s="181"/>
      <c r="F27" s="181"/>
    </row>
    <row r="28" spans="1:6" x14ac:dyDescent="0.4">
      <c r="B28" s="14"/>
    </row>
    <row r="29" spans="1:6" x14ac:dyDescent="0.4">
      <c r="B29" s="14"/>
    </row>
    <row r="30" spans="1:6" x14ac:dyDescent="0.4">
      <c r="B30" s="14"/>
    </row>
    <row r="31" spans="1:6" x14ac:dyDescent="0.4">
      <c r="B31" s="14"/>
    </row>
    <row r="32" spans="1:6" x14ac:dyDescent="0.4">
      <c r="B32" s="14"/>
    </row>
    <row r="33" spans="2:2" x14ac:dyDescent="0.4">
      <c r="B33" s="14"/>
    </row>
    <row r="34" spans="2:2" x14ac:dyDescent="0.4">
      <c r="B34" s="14"/>
    </row>
    <row r="35" spans="2:2" x14ac:dyDescent="0.4">
      <c r="B35" s="14"/>
    </row>
    <row r="36" spans="2:2" x14ac:dyDescent="0.4">
      <c r="B36" s="14"/>
    </row>
    <row r="37" spans="2:2" x14ac:dyDescent="0.4">
      <c r="B37" s="14"/>
    </row>
    <row r="38" spans="2:2" x14ac:dyDescent="0.4">
      <c r="B38" s="14"/>
    </row>
    <row r="39" spans="2:2" x14ac:dyDescent="0.4">
      <c r="B39" s="14"/>
    </row>
    <row r="40" spans="2:2" x14ac:dyDescent="0.4">
      <c r="B40" s="14"/>
    </row>
    <row r="41" spans="2:2" x14ac:dyDescent="0.4">
      <c r="B41" s="14"/>
    </row>
    <row r="42" spans="2:2" x14ac:dyDescent="0.4">
      <c r="B42" s="14"/>
    </row>
    <row r="43" spans="2:2" x14ac:dyDescent="0.4">
      <c r="B43" s="14"/>
    </row>
    <row r="44" spans="2:2" x14ac:dyDescent="0.4">
      <c r="B44" s="14"/>
    </row>
    <row r="45" spans="2:2" x14ac:dyDescent="0.4">
      <c r="B45" s="14"/>
    </row>
  </sheetData>
  <sheetProtection algorithmName="SHA-512" hashValue="ikDPjuz4Sch1WF2DB0WUc7842701XRHeJLGGooM8RZG1CXZZE3iCVG0SMJV4jvsxrV9W5bXHsdgpmSZ/1Dyh6A==" saltValue="ATwL1e3c67cvCg7QpCofZw==" spinCount="100000" sheet="1" objects="1" scenarios="1" formatCells="0" formatColumns="0" formatRows="0"/>
  <mergeCells count="4">
    <mergeCell ref="A2:F2"/>
    <mergeCell ref="A3:F4"/>
    <mergeCell ref="A26:F27"/>
    <mergeCell ref="A1:F1"/>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43"/>
  <sheetViews>
    <sheetView showGridLines="0" view="pageBreakPreview" zoomScaleNormal="100" zoomScaleSheetLayoutView="100" workbookViewId="0">
      <selection activeCell="AR39" sqref="AR39"/>
    </sheetView>
  </sheetViews>
  <sheetFormatPr defaultColWidth="3.125" defaultRowHeight="15.75" x14ac:dyDescent="0.4"/>
  <cols>
    <col min="1" max="24" width="3.125" style="1"/>
    <col min="25" max="25" width="3.25" style="1" customWidth="1"/>
    <col min="26" max="16384" width="3.125" style="1"/>
  </cols>
  <sheetData>
    <row r="1" spans="1:25" x14ac:dyDescent="0.4">
      <c r="A1" s="277" t="s">
        <v>238</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25" x14ac:dyDescent="0.4">
      <c r="A2" s="181" t="s">
        <v>320</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25" x14ac:dyDescent="0.4">
      <c r="A3" s="144"/>
      <c r="B3" s="144"/>
      <c r="C3" s="144"/>
      <c r="D3" s="144"/>
      <c r="E3" s="144"/>
      <c r="F3" s="144"/>
      <c r="G3" s="144"/>
      <c r="H3" s="144"/>
      <c r="I3" s="144"/>
      <c r="J3" s="144"/>
      <c r="K3" s="144"/>
      <c r="L3" s="144"/>
      <c r="M3" s="144"/>
      <c r="N3" s="144"/>
      <c r="O3" s="144"/>
      <c r="P3" s="144"/>
      <c r="Q3" s="144"/>
      <c r="R3" s="144"/>
      <c r="S3" s="144"/>
      <c r="T3" s="144"/>
      <c r="U3" s="144"/>
      <c r="V3" s="144"/>
      <c r="W3" s="144"/>
      <c r="X3" s="144"/>
      <c r="Y3" s="144"/>
    </row>
    <row r="4" spans="1:25" x14ac:dyDescent="0.4">
      <c r="A4" s="433" t="s">
        <v>250</v>
      </c>
      <c r="B4" s="197"/>
      <c r="C4" s="197"/>
      <c r="D4" s="197"/>
      <c r="E4" s="197"/>
      <c r="F4" s="197"/>
      <c r="G4" s="197"/>
      <c r="H4" s="197"/>
      <c r="I4" s="197"/>
      <c r="J4" s="197"/>
      <c r="K4" s="197"/>
      <c r="L4" s="197"/>
      <c r="M4" s="197"/>
      <c r="N4" s="197"/>
      <c r="O4" s="197"/>
      <c r="P4" s="197"/>
      <c r="Q4" s="197"/>
      <c r="R4" s="197"/>
      <c r="S4" s="197"/>
      <c r="T4" s="197"/>
      <c r="U4" s="197"/>
      <c r="V4" s="197"/>
      <c r="W4" s="197"/>
      <c r="X4" s="197"/>
      <c r="Y4" s="198"/>
    </row>
    <row r="5" spans="1:25" x14ac:dyDescent="0.4">
      <c r="A5" s="434"/>
      <c r="B5" s="251"/>
      <c r="C5" s="251"/>
      <c r="D5" s="251"/>
      <c r="E5" s="251"/>
      <c r="F5" s="251"/>
      <c r="G5" s="251"/>
      <c r="H5" s="251"/>
      <c r="I5" s="251"/>
      <c r="J5" s="251"/>
      <c r="K5" s="251"/>
      <c r="L5" s="251"/>
      <c r="M5" s="251"/>
      <c r="N5" s="251"/>
      <c r="O5" s="251"/>
      <c r="P5" s="251"/>
      <c r="Q5" s="251"/>
      <c r="R5" s="251"/>
      <c r="S5" s="251"/>
      <c r="T5" s="251"/>
      <c r="U5" s="251"/>
      <c r="V5" s="251"/>
      <c r="W5" s="251"/>
      <c r="X5" s="251"/>
      <c r="Y5" s="435"/>
    </row>
    <row r="6" spans="1:25" x14ac:dyDescent="0.4">
      <c r="A6" s="434"/>
      <c r="B6" s="251"/>
      <c r="C6" s="251"/>
      <c r="D6" s="251"/>
      <c r="E6" s="251"/>
      <c r="F6" s="251"/>
      <c r="G6" s="251"/>
      <c r="H6" s="251"/>
      <c r="I6" s="251"/>
      <c r="J6" s="251"/>
      <c r="K6" s="251"/>
      <c r="L6" s="251"/>
      <c r="M6" s="251"/>
      <c r="N6" s="251"/>
      <c r="O6" s="251"/>
      <c r="P6" s="251"/>
      <c r="Q6" s="251"/>
      <c r="R6" s="251"/>
      <c r="S6" s="251"/>
      <c r="T6" s="251"/>
      <c r="U6" s="251"/>
      <c r="V6" s="251"/>
      <c r="W6" s="251"/>
      <c r="X6" s="251"/>
      <c r="Y6" s="435"/>
    </row>
    <row r="7" spans="1:25" x14ac:dyDescent="0.4">
      <c r="A7" s="434"/>
      <c r="B7" s="251"/>
      <c r="C7" s="251"/>
      <c r="D7" s="251"/>
      <c r="E7" s="251"/>
      <c r="F7" s="251"/>
      <c r="G7" s="251"/>
      <c r="H7" s="251"/>
      <c r="I7" s="251"/>
      <c r="J7" s="251"/>
      <c r="K7" s="251"/>
      <c r="L7" s="251"/>
      <c r="M7" s="251"/>
      <c r="N7" s="251"/>
      <c r="O7" s="251"/>
      <c r="P7" s="251"/>
      <c r="Q7" s="251"/>
      <c r="R7" s="251"/>
      <c r="S7" s="251"/>
      <c r="T7" s="251"/>
      <c r="U7" s="251"/>
      <c r="V7" s="251"/>
      <c r="W7" s="251"/>
      <c r="X7" s="251"/>
      <c r="Y7" s="435"/>
    </row>
    <row r="8" spans="1:25" x14ac:dyDescent="0.4">
      <c r="A8" s="434"/>
      <c r="B8" s="251"/>
      <c r="C8" s="251"/>
      <c r="D8" s="251"/>
      <c r="E8" s="251"/>
      <c r="F8" s="251"/>
      <c r="G8" s="251"/>
      <c r="H8" s="251"/>
      <c r="I8" s="251"/>
      <c r="J8" s="251"/>
      <c r="K8" s="251"/>
      <c r="L8" s="251"/>
      <c r="M8" s="251"/>
      <c r="N8" s="251"/>
      <c r="O8" s="251"/>
      <c r="P8" s="251"/>
      <c r="Q8" s="251"/>
      <c r="R8" s="251"/>
      <c r="S8" s="251"/>
      <c r="T8" s="251"/>
      <c r="U8" s="251"/>
      <c r="V8" s="251"/>
      <c r="W8" s="251"/>
      <c r="X8" s="251"/>
      <c r="Y8" s="435"/>
    </row>
    <row r="9" spans="1:25" x14ac:dyDescent="0.4">
      <c r="A9" s="434"/>
      <c r="B9" s="251"/>
      <c r="C9" s="251"/>
      <c r="D9" s="251"/>
      <c r="E9" s="251"/>
      <c r="F9" s="251"/>
      <c r="G9" s="251"/>
      <c r="H9" s="251"/>
      <c r="I9" s="251"/>
      <c r="J9" s="251"/>
      <c r="K9" s="251"/>
      <c r="L9" s="251"/>
      <c r="M9" s="251"/>
      <c r="N9" s="251"/>
      <c r="O9" s="251"/>
      <c r="P9" s="251"/>
      <c r="Q9" s="251"/>
      <c r="R9" s="251"/>
      <c r="S9" s="251"/>
      <c r="T9" s="251"/>
      <c r="U9" s="251"/>
      <c r="V9" s="251"/>
      <c r="W9" s="251"/>
      <c r="X9" s="251"/>
      <c r="Y9" s="435"/>
    </row>
    <row r="10" spans="1:25" x14ac:dyDescent="0.4">
      <c r="A10" s="434"/>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435"/>
    </row>
    <row r="11" spans="1:25" x14ac:dyDescent="0.4">
      <c r="A11" s="434"/>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435"/>
    </row>
    <row r="12" spans="1:25" x14ac:dyDescent="0.4">
      <c r="A12" s="434"/>
      <c r="B12" s="251"/>
      <c r="C12" s="251"/>
      <c r="D12" s="251"/>
      <c r="E12" s="251"/>
      <c r="F12" s="251"/>
      <c r="G12" s="251"/>
      <c r="H12" s="251"/>
      <c r="I12" s="251"/>
      <c r="J12" s="251"/>
      <c r="K12" s="251"/>
      <c r="L12" s="251"/>
      <c r="M12" s="251"/>
      <c r="N12" s="251"/>
      <c r="O12" s="251"/>
      <c r="P12" s="251"/>
      <c r="Q12" s="251"/>
      <c r="R12" s="251"/>
      <c r="S12" s="251"/>
      <c r="T12" s="251"/>
      <c r="U12" s="251"/>
      <c r="V12" s="251"/>
      <c r="W12" s="251"/>
      <c r="X12" s="251"/>
      <c r="Y12" s="435"/>
    </row>
    <row r="13" spans="1:25" x14ac:dyDescent="0.4">
      <c r="A13" s="434"/>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435"/>
    </row>
    <row r="14" spans="1:25" x14ac:dyDescent="0.4">
      <c r="A14" s="434"/>
      <c r="B14" s="251"/>
      <c r="C14" s="251"/>
      <c r="D14" s="251"/>
      <c r="E14" s="251"/>
      <c r="F14" s="251"/>
      <c r="G14" s="251"/>
      <c r="H14" s="251"/>
      <c r="I14" s="251"/>
      <c r="J14" s="251"/>
      <c r="K14" s="251"/>
      <c r="L14" s="251"/>
      <c r="M14" s="251"/>
      <c r="N14" s="251"/>
      <c r="O14" s="251"/>
      <c r="P14" s="251"/>
      <c r="Q14" s="251"/>
      <c r="R14" s="251"/>
      <c r="S14" s="251"/>
      <c r="T14" s="251"/>
      <c r="U14" s="251"/>
      <c r="V14" s="251"/>
      <c r="W14" s="251"/>
      <c r="X14" s="251"/>
      <c r="Y14" s="435"/>
    </row>
    <row r="15" spans="1:25" x14ac:dyDescent="0.4">
      <c r="A15" s="434"/>
      <c r="B15" s="251"/>
      <c r="C15" s="251"/>
      <c r="D15" s="251"/>
      <c r="E15" s="251"/>
      <c r="F15" s="251"/>
      <c r="G15" s="251"/>
      <c r="H15" s="251"/>
      <c r="I15" s="251"/>
      <c r="J15" s="251"/>
      <c r="K15" s="251"/>
      <c r="L15" s="251"/>
      <c r="M15" s="251"/>
      <c r="N15" s="251"/>
      <c r="O15" s="251"/>
      <c r="P15" s="251"/>
      <c r="Q15" s="251"/>
      <c r="R15" s="251"/>
      <c r="S15" s="251"/>
      <c r="T15" s="251"/>
      <c r="U15" s="251"/>
      <c r="V15" s="251"/>
      <c r="W15" s="251"/>
      <c r="X15" s="251"/>
      <c r="Y15" s="435"/>
    </row>
    <row r="16" spans="1:25" x14ac:dyDescent="0.4">
      <c r="A16" s="434"/>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435"/>
    </row>
    <row r="17" spans="1:25" x14ac:dyDescent="0.4">
      <c r="A17" s="434"/>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435"/>
    </row>
    <row r="18" spans="1:25" x14ac:dyDescent="0.4">
      <c r="A18" s="434"/>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435"/>
    </row>
    <row r="19" spans="1:25" x14ac:dyDescent="0.4">
      <c r="A19" s="434"/>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435"/>
    </row>
    <row r="20" spans="1:25" x14ac:dyDescent="0.4">
      <c r="A20" s="434"/>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435"/>
    </row>
    <row r="21" spans="1:25" x14ac:dyDescent="0.4">
      <c r="A21" s="434"/>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435"/>
    </row>
    <row r="22" spans="1:25" x14ac:dyDescent="0.4">
      <c r="A22" s="434"/>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435"/>
    </row>
    <row r="23" spans="1:25" x14ac:dyDescent="0.4">
      <c r="A23" s="434"/>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435"/>
    </row>
    <row r="24" spans="1:25" x14ac:dyDescent="0.4">
      <c r="A24" s="434"/>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435"/>
    </row>
    <row r="25" spans="1:25" x14ac:dyDescent="0.4">
      <c r="A25" s="434"/>
      <c r="B25" s="251"/>
      <c r="C25" s="251"/>
      <c r="D25" s="251"/>
      <c r="E25" s="251"/>
      <c r="F25" s="251"/>
      <c r="G25" s="251"/>
      <c r="H25" s="251"/>
      <c r="I25" s="251"/>
      <c r="J25" s="251"/>
      <c r="K25" s="251"/>
      <c r="L25" s="251"/>
      <c r="M25" s="251"/>
      <c r="N25" s="251"/>
      <c r="O25" s="251"/>
      <c r="P25" s="251"/>
      <c r="Q25" s="251"/>
      <c r="R25" s="251"/>
      <c r="S25" s="251"/>
      <c r="T25" s="251"/>
      <c r="U25" s="251"/>
      <c r="V25" s="251"/>
      <c r="W25" s="251"/>
      <c r="X25" s="251"/>
      <c r="Y25" s="435"/>
    </row>
    <row r="26" spans="1:25" x14ac:dyDescent="0.4">
      <c r="A26" s="434"/>
      <c r="B26" s="251"/>
      <c r="C26" s="251"/>
      <c r="D26" s="251"/>
      <c r="E26" s="251"/>
      <c r="F26" s="251"/>
      <c r="G26" s="251"/>
      <c r="H26" s="251"/>
      <c r="I26" s="251"/>
      <c r="J26" s="251"/>
      <c r="K26" s="251"/>
      <c r="L26" s="251"/>
      <c r="M26" s="251"/>
      <c r="N26" s="251"/>
      <c r="O26" s="251"/>
      <c r="P26" s="251"/>
      <c r="Q26" s="251"/>
      <c r="R26" s="251"/>
      <c r="S26" s="251"/>
      <c r="T26" s="251"/>
      <c r="U26" s="251"/>
      <c r="V26" s="251"/>
      <c r="W26" s="251"/>
      <c r="X26" s="251"/>
      <c r="Y26" s="435"/>
    </row>
    <row r="27" spans="1:25" x14ac:dyDescent="0.4">
      <c r="A27" s="434"/>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435"/>
    </row>
    <row r="28" spans="1:25" x14ac:dyDescent="0.4">
      <c r="A28" s="434"/>
      <c r="B28" s="251"/>
      <c r="C28" s="251"/>
      <c r="D28" s="251"/>
      <c r="E28" s="251"/>
      <c r="F28" s="251"/>
      <c r="G28" s="251"/>
      <c r="H28" s="251"/>
      <c r="I28" s="251"/>
      <c r="J28" s="251"/>
      <c r="K28" s="251"/>
      <c r="L28" s="251"/>
      <c r="M28" s="251"/>
      <c r="N28" s="251"/>
      <c r="O28" s="251"/>
      <c r="P28" s="251"/>
      <c r="Q28" s="251"/>
      <c r="R28" s="251"/>
      <c r="S28" s="251"/>
      <c r="T28" s="251"/>
      <c r="U28" s="251"/>
      <c r="V28" s="251"/>
      <c r="W28" s="251"/>
      <c r="X28" s="251"/>
      <c r="Y28" s="435"/>
    </row>
    <row r="29" spans="1:25" x14ac:dyDescent="0.4">
      <c r="A29" s="434"/>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435"/>
    </row>
    <row r="30" spans="1:25" x14ac:dyDescent="0.4">
      <c r="A30" s="434"/>
      <c r="B30" s="251"/>
      <c r="C30" s="251"/>
      <c r="D30" s="251"/>
      <c r="E30" s="251"/>
      <c r="F30" s="251"/>
      <c r="G30" s="251"/>
      <c r="H30" s="251"/>
      <c r="I30" s="251"/>
      <c r="J30" s="251"/>
      <c r="K30" s="251"/>
      <c r="L30" s="251"/>
      <c r="M30" s="251"/>
      <c r="N30" s="251"/>
      <c r="O30" s="251"/>
      <c r="P30" s="251"/>
      <c r="Q30" s="251"/>
      <c r="R30" s="251"/>
      <c r="S30" s="251"/>
      <c r="T30" s="251"/>
      <c r="U30" s="251"/>
      <c r="V30" s="251"/>
      <c r="W30" s="251"/>
      <c r="X30" s="251"/>
      <c r="Y30" s="435"/>
    </row>
    <row r="31" spans="1:25" x14ac:dyDescent="0.4">
      <c r="A31" s="199"/>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1"/>
    </row>
    <row r="32" spans="1:25" x14ac:dyDescent="0.4">
      <c r="A32" s="196" t="s">
        <v>209</v>
      </c>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20"/>
    </row>
    <row r="33" spans="1:25" x14ac:dyDescent="0.4">
      <c r="A33" s="436"/>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437"/>
    </row>
    <row r="34" spans="1:25" x14ac:dyDescent="0.4">
      <c r="A34" s="436"/>
      <c r="B34" s="208"/>
      <c r="C34" s="208"/>
      <c r="D34" s="208"/>
      <c r="E34" s="208"/>
      <c r="F34" s="208"/>
      <c r="G34" s="208"/>
      <c r="H34" s="208"/>
      <c r="I34" s="208"/>
      <c r="J34" s="208"/>
      <c r="K34" s="208"/>
      <c r="L34" s="208"/>
      <c r="M34" s="208"/>
      <c r="N34" s="208"/>
      <c r="O34" s="208"/>
      <c r="P34" s="208"/>
      <c r="Q34" s="208"/>
      <c r="R34" s="208"/>
      <c r="S34" s="208"/>
      <c r="T34" s="208"/>
      <c r="U34" s="208"/>
      <c r="V34" s="208"/>
      <c r="W34" s="208"/>
      <c r="X34" s="208"/>
      <c r="Y34" s="437"/>
    </row>
    <row r="35" spans="1:25" x14ac:dyDescent="0.4">
      <c r="A35" s="436"/>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437"/>
    </row>
    <row r="36" spans="1:25" x14ac:dyDescent="0.4">
      <c r="A36" s="436"/>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437"/>
    </row>
    <row r="37" spans="1:25" x14ac:dyDescent="0.4">
      <c r="A37" s="436"/>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437"/>
    </row>
    <row r="38" spans="1:25" x14ac:dyDescent="0.4">
      <c r="A38" s="436"/>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437"/>
    </row>
    <row r="39" spans="1:25" x14ac:dyDescent="0.4">
      <c r="A39" s="436"/>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437"/>
    </row>
    <row r="40" spans="1:25" x14ac:dyDescent="0.4">
      <c r="A40" s="436"/>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437"/>
    </row>
    <row r="41" spans="1:25" x14ac:dyDescent="0.4">
      <c r="A41" s="436"/>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437"/>
    </row>
    <row r="42" spans="1:25" x14ac:dyDescent="0.4">
      <c r="A42" s="221"/>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3"/>
    </row>
    <row r="43" spans="1:25"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mergeCells count="5">
    <mergeCell ref="A4:Y31"/>
    <mergeCell ref="A32:Y42"/>
    <mergeCell ref="A3:Y3"/>
    <mergeCell ref="A2:Y2"/>
    <mergeCell ref="A1:Y1"/>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D249"/>
  <sheetViews>
    <sheetView showGridLines="0" view="pageBreakPreview" topLeftCell="A210" zoomScaleNormal="100" zoomScaleSheetLayoutView="100" workbookViewId="0">
      <selection activeCell="AR39" sqref="AR39"/>
    </sheetView>
  </sheetViews>
  <sheetFormatPr defaultColWidth="3.125" defaultRowHeight="15.75" x14ac:dyDescent="0.4"/>
  <cols>
    <col min="1" max="26" width="3.125" style="1"/>
    <col min="27" max="27" width="19.5" style="1" hidden="1" customWidth="1"/>
    <col min="28" max="28" width="15.375" style="1" hidden="1" customWidth="1"/>
    <col min="29" max="30" width="8.625" style="1" hidden="1" customWidth="1"/>
    <col min="31" max="32" width="3.125" style="1" customWidth="1"/>
    <col min="33" max="16384" width="3.125" style="1"/>
  </cols>
  <sheetData>
    <row r="1" spans="1:30" x14ac:dyDescent="0.4">
      <c r="A1" s="277" t="s">
        <v>238</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30" ht="16.5" customHeight="1" x14ac:dyDescent="0.4">
      <c r="A2" s="183" t="s">
        <v>321</v>
      </c>
      <c r="B2" s="183"/>
      <c r="C2" s="183"/>
      <c r="D2" s="183"/>
      <c r="E2" s="183"/>
      <c r="F2" s="183"/>
      <c r="G2" s="183"/>
      <c r="H2" s="183"/>
      <c r="I2" s="183"/>
      <c r="J2" s="183"/>
      <c r="K2" s="183"/>
      <c r="L2" s="183"/>
      <c r="M2" s="183"/>
      <c r="N2" s="183"/>
      <c r="O2" s="183"/>
      <c r="P2" s="183"/>
      <c r="Q2" s="183"/>
      <c r="R2" s="183"/>
      <c r="S2" s="183"/>
      <c r="T2" s="183"/>
      <c r="U2" s="183"/>
      <c r="V2" s="183"/>
      <c r="W2" s="183"/>
      <c r="X2" s="183"/>
      <c r="Y2" s="183"/>
    </row>
    <row r="3" spans="1:30" ht="16.5" customHeight="1" x14ac:dyDescent="0.4">
      <c r="A3" s="208" t="s">
        <v>185</v>
      </c>
      <c r="B3" s="208"/>
      <c r="C3" s="208"/>
      <c r="D3" s="208"/>
      <c r="E3" s="208"/>
      <c r="F3" s="208"/>
      <c r="G3" s="208"/>
      <c r="H3" s="208"/>
      <c r="I3" s="208"/>
      <c r="J3" s="208"/>
      <c r="K3" s="208"/>
      <c r="L3" s="208"/>
      <c r="M3" s="208"/>
      <c r="N3" s="208"/>
      <c r="O3" s="208"/>
      <c r="P3" s="208"/>
      <c r="Q3" s="208"/>
      <c r="R3" s="208"/>
      <c r="S3" s="208"/>
      <c r="T3" s="208"/>
      <c r="U3" s="208"/>
      <c r="V3" s="208"/>
      <c r="W3" s="208"/>
      <c r="X3" s="208"/>
      <c r="Y3" s="208"/>
    </row>
    <row r="4" spans="1:30" ht="16.5" customHeight="1" x14ac:dyDescent="0.4">
      <c r="A4" s="181" t="s">
        <v>132</v>
      </c>
      <c r="B4" s="181"/>
      <c r="C4" s="181"/>
      <c r="D4" s="181"/>
      <c r="E4" s="181"/>
      <c r="F4" s="181"/>
      <c r="G4" s="181"/>
      <c r="H4" s="181"/>
      <c r="I4" s="181"/>
      <c r="J4" s="181"/>
      <c r="K4" s="181"/>
      <c r="L4" s="181"/>
      <c r="M4" s="181"/>
      <c r="N4" s="181"/>
      <c r="O4" s="181"/>
      <c r="P4" s="181"/>
      <c r="Q4" s="181"/>
      <c r="R4" s="181"/>
      <c r="S4" s="181"/>
      <c r="T4" s="181"/>
      <c r="U4" s="181"/>
      <c r="V4" s="181"/>
      <c r="W4" s="181"/>
      <c r="X4" s="181"/>
      <c r="Y4" s="181"/>
    </row>
    <row r="5" spans="1:30" ht="16.5" customHeight="1" x14ac:dyDescent="0.4">
      <c r="A5" s="145" t="s">
        <v>94</v>
      </c>
      <c r="B5" s="137"/>
      <c r="C5" s="137"/>
      <c r="D5" s="137"/>
      <c r="E5" s="146"/>
      <c r="F5" s="433"/>
      <c r="G5" s="197"/>
      <c r="H5" s="197"/>
      <c r="I5" s="197"/>
      <c r="J5" s="197"/>
      <c r="K5" s="197"/>
      <c r="L5" s="197"/>
      <c r="M5" s="197"/>
      <c r="N5" s="197"/>
      <c r="O5" s="197"/>
      <c r="P5" s="197"/>
      <c r="Q5" s="197"/>
      <c r="R5" s="197"/>
      <c r="S5" s="197"/>
      <c r="T5" s="197"/>
      <c r="U5" s="197"/>
      <c r="V5" s="197"/>
      <c r="W5" s="197"/>
      <c r="X5" s="197"/>
      <c r="Y5" s="198"/>
    </row>
    <row r="6" spans="1:30" ht="16.5" customHeight="1" x14ac:dyDescent="0.4">
      <c r="A6" s="145" t="s">
        <v>15</v>
      </c>
      <c r="B6" s="137"/>
      <c r="C6" s="137"/>
      <c r="D6" s="137"/>
      <c r="E6" s="146"/>
      <c r="F6" s="433"/>
      <c r="G6" s="197"/>
      <c r="H6" s="197"/>
      <c r="I6" s="197"/>
      <c r="J6" s="197"/>
      <c r="K6" s="197"/>
      <c r="L6" s="197"/>
      <c r="M6" s="197"/>
      <c r="N6" s="197"/>
      <c r="O6" s="197"/>
      <c r="P6" s="197"/>
      <c r="Q6" s="197"/>
      <c r="R6" s="197"/>
      <c r="S6" s="197"/>
      <c r="T6" s="197"/>
      <c r="U6" s="197"/>
      <c r="V6" s="197"/>
      <c r="W6" s="197"/>
      <c r="X6" s="197"/>
      <c r="Y6" s="198"/>
    </row>
    <row r="7" spans="1:30" ht="16.5" customHeight="1" x14ac:dyDescent="0.4">
      <c r="A7" s="176" t="s">
        <v>17</v>
      </c>
      <c r="B7" s="177"/>
      <c r="C7" s="177"/>
      <c r="D7" s="177"/>
      <c r="E7" s="178"/>
      <c r="F7" s="138"/>
      <c r="G7" s="139"/>
      <c r="H7" s="139"/>
      <c r="I7" s="139"/>
      <c r="J7" s="139"/>
      <c r="K7" s="139"/>
      <c r="L7" s="139"/>
      <c r="M7" s="139"/>
      <c r="N7" s="139"/>
      <c r="O7" s="139"/>
      <c r="P7" s="139"/>
      <c r="Q7" s="139"/>
      <c r="R7" s="139"/>
      <c r="S7" s="139"/>
      <c r="T7" s="139"/>
      <c r="U7" s="139"/>
      <c r="V7" s="139"/>
      <c r="W7" s="139"/>
      <c r="X7" s="139"/>
      <c r="Y7" s="140"/>
    </row>
    <row r="8" spans="1:30" ht="16.5" customHeight="1" x14ac:dyDescent="0.4">
      <c r="A8" s="145" t="s">
        <v>278</v>
      </c>
      <c r="B8" s="137"/>
      <c r="C8" s="137"/>
      <c r="D8" s="137"/>
      <c r="E8" s="146"/>
      <c r="F8" s="433"/>
      <c r="G8" s="197"/>
      <c r="H8" s="197"/>
      <c r="I8" s="197"/>
      <c r="J8" s="197"/>
      <c r="K8" s="197"/>
      <c r="L8" s="197"/>
      <c r="M8" s="197"/>
      <c r="N8" s="197"/>
      <c r="O8" s="197"/>
      <c r="P8" s="197"/>
      <c r="Q8" s="197"/>
      <c r="R8" s="197"/>
      <c r="S8" s="197"/>
      <c r="T8" s="197"/>
      <c r="U8" s="197"/>
      <c r="V8" s="197"/>
      <c r="W8" s="197"/>
      <c r="X8" s="197"/>
      <c r="Y8" s="198"/>
    </row>
    <row r="9" spans="1:30" s="25" customFormat="1" ht="16.5" customHeight="1" x14ac:dyDescent="0.4">
      <c r="A9" s="135" t="s">
        <v>16</v>
      </c>
      <c r="B9" s="136"/>
      <c r="C9" s="136"/>
      <c r="D9" s="136"/>
      <c r="E9" s="136"/>
      <c r="F9" s="231" t="s">
        <v>170</v>
      </c>
      <c r="G9" s="232"/>
      <c r="H9" s="232"/>
      <c r="I9" s="232"/>
      <c r="J9" s="233"/>
      <c r="K9" s="47" t="s">
        <v>286</v>
      </c>
      <c r="L9" s="438"/>
      <c r="M9" s="438"/>
      <c r="N9" s="438"/>
      <c r="O9" s="438"/>
      <c r="P9" s="438"/>
      <c r="Q9" s="438"/>
      <c r="R9" s="438"/>
      <c r="S9" s="438"/>
      <c r="T9" s="438"/>
      <c r="U9" s="438"/>
      <c r="V9" s="438"/>
      <c r="W9" s="438"/>
      <c r="X9" s="438"/>
      <c r="Y9" s="438"/>
    </row>
    <row r="10" spans="1:30" s="25" customFormat="1" ht="16.5" customHeight="1" x14ac:dyDescent="0.4">
      <c r="A10" s="135"/>
      <c r="B10" s="136"/>
      <c r="C10" s="136"/>
      <c r="D10" s="136"/>
      <c r="E10" s="136"/>
      <c r="F10" s="196"/>
      <c r="G10" s="219"/>
      <c r="H10" s="219"/>
      <c r="I10" s="219"/>
      <c r="J10" s="219"/>
      <c r="K10" s="219"/>
      <c r="L10" s="219"/>
      <c r="M10" s="219"/>
      <c r="N10" s="219"/>
      <c r="O10" s="219"/>
      <c r="P10" s="219"/>
      <c r="Q10" s="219"/>
      <c r="R10" s="219"/>
      <c r="S10" s="219"/>
      <c r="T10" s="219"/>
      <c r="U10" s="219"/>
      <c r="V10" s="219"/>
      <c r="W10" s="219"/>
      <c r="X10" s="219"/>
      <c r="Y10" s="220"/>
    </row>
    <row r="11" spans="1:30" s="25" customFormat="1" ht="16.5" customHeight="1" x14ac:dyDescent="0.4">
      <c r="A11" s="136"/>
      <c r="B11" s="136"/>
      <c r="C11" s="136"/>
      <c r="D11" s="136"/>
      <c r="E11" s="136"/>
      <c r="F11" s="221"/>
      <c r="G11" s="222"/>
      <c r="H11" s="222"/>
      <c r="I11" s="222"/>
      <c r="J11" s="222"/>
      <c r="K11" s="222"/>
      <c r="L11" s="222"/>
      <c r="M11" s="222"/>
      <c r="N11" s="222"/>
      <c r="O11" s="222"/>
      <c r="P11" s="222"/>
      <c r="Q11" s="222"/>
      <c r="R11" s="222"/>
      <c r="S11" s="222"/>
      <c r="T11" s="222"/>
      <c r="U11" s="222"/>
      <c r="V11" s="222"/>
      <c r="W11" s="222"/>
      <c r="X11" s="222"/>
      <c r="Y11" s="223"/>
      <c r="AC11" s="34" t="s">
        <v>254</v>
      </c>
      <c r="AD11" s="34" t="s">
        <v>255</v>
      </c>
    </row>
    <row r="12" spans="1:30" ht="16.5" customHeight="1" x14ac:dyDescent="0.4">
      <c r="A12" s="184" t="s">
        <v>245</v>
      </c>
      <c r="B12" s="185"/>
      <c r="C12" s="185"/>
      <c r="D12" s="185"/>
      <c r="E12" s="186"/>
      <c r="F12" s="190" t="s">
        <v>329</v>
      </c>
      <c r="G12" s="275"/>
      <c r="H12" s="275"/>
      <c r="I12" s="276"/>
      <c r="J12" s="172" t="s">
        <v>248</v>
      </c>
      <c r="K12" s="173"/>
      <c r="L12" s="173"/>
      <c r="M12" s="173"/>
      <c r="N12" s="173"/>
      <c r="O12" s="173"/>
      <c r="P12" s="173"/>
      <c r="Q12" s="174"/>
      <c r="R12" s="136" t="s">
        <v>246</v>
      </c>
      <c r="S12" s="270"/>
      <c r="T12" s="271"/>
      <c r="U12" s="178"/>
      <c r="V12" s="177" t="s">
        <v>247</v>
      </c>
      <c r="W12" s="448"/>
      <c r="X12" s="177"/>
      <c r="Y12" s="178"/>
      <c r="AA12" s="37" t="s">
        <v>253</v>
      </c>
      <c r="AB12" s="34" t="s">
        <v>338</v>
      </c>
      <c r="AC12" s="34" t="b">
        <v>0</v>
      </c>
      <c r="AD12" s="34" t="b">
        <v>0</v>
      </c>
    </row>
    <row r="13" spans="1:30" ht="16.5" customHeight="1" x14ac:dyDescent="0.4">
      <c r="A13" s="204"/>
      <c r="B13" s="205"/>
      <c r="C13" s="205"/>
      <c r="D13" s="205"/>
      <c r="E13" s="206"/>
      <c r="F13" s="264" t="s">
        <v>940</v>
      </c>
      <c r="G13" s="265"/>
      <c r="H13" s="265"/>
      <c r="I13" s="266"/>
      <c r="J13" s="138" t="s">
        <v>280</v>
      </c>
      <c r="K13" s="139"/>
      <c r="L13" s="139"/>
      <c r="M13" s="139"/>
      <c r="N13" s="139"/>
      <c r="O13" s="139"/>
      <c r="P13" s="139"/>
      <c r="Q13" s="140"/>
      <c r="R13" s="136" t="s">
        <v>246</v>
      </c>
      <c r="S13" s="270"/>
      <c r="T13" s="271"/>
      <c r="U13" s="178"/>
      <c r="V13" s="177" t="s">
        <v>247</v>
      </c>
      <c r="W13" s="448"/>
      <c r="X13" s="177"/>
      <c r="Y13" s="178"/>
      <c r="AA13" s="38"/>
      <c r="AB13" s="34" t="s">
        <v>982</v>
      </c>
      <c r="AC13" s="34" t="b">
        <v>0</v>
      </c>
      <c r="AD13" s="34" t="b">
        <v>0</v>
      </c>
    </row>
    <row r="14" spans="1:30" ht="16.5" customHeight="1" x14ac:dyDescent="0.4">
      <c r="A14" s="204"/>
      <c r="B14" s="205"/>
      <c r="C14" s="205"/>
      <c r="D14" s="205"/>
      <c r="E14" s="206"/>
      <c r="F14" s="190" t="s">
        <v>941</v>
      </c>
      <c r="G14" s="275"/>
      <c r="H14" s="275"/>
      <c r="I14" s="276"/>
      <c r="J14" s="172" t="s">
        <v>248</v>
      </c>
      <c r="K14" s="173"/>
      <c r="L14" s="173"/>
      <c r="M14" s="173"/>
      <c r="N14" s="173"/>
      <c r="O14" s="173"/>
      <c r="P14" s="173"/>
      <c r="Q14" s="174"/>
      <c r="R14" s="136" t="s">
        <v>246</v>
      </c>
      <c r="S14" s="270"/>
      <c r="T14" s="289"/>
      <c r="U14" s="146"/>
      <c r="V14" s="137" t="s">
        <v>247</v>
      </c>
      <c r="W14" s="137"/>
      <c r="X14" s="289"/>
      <c r="Y14" s="146"/>
      <c r="AA14" s="38"/>
      <c r="AB14" s="34" t="s">
        <v>339</v>
      </c>
      <c r="AC14" s="34" t="b">
        <v>0</v>
      </c>
      <c r="AD14" s="34" t="b">
        <v>0</v>
      </c>
    </row>
    <row r="15" spans="1:30" ht="33" customHeight="1" x14ac:dyDescent="0.4">
      <c r="A15" s="204"/>
      <c r="B15" s="205"/>
      <c r="C15" s="205"/>
      <c r="D15" s="205"/>
      <c r="E15" s="206"/>
      <c r="F15" s="264" t="s">
        <v>942</v>
      </c>
      <c r="G15" s="265"/>
      <c r="H15" s="265"/>
      <c r="I15" s="266"/>
      <c r="J15" s="267" t="s">
        <v>943</v>
      </c>
      <c r="K15" s="173"/>
      <c r="L15" s="173"/>
      <c r="M15" s="173"/>
      <c r="N15" s="173"/>
      <c r="O15" s="173"/>
      <c r="P15" s="173"/>
      <c r="Q15" s="174"/>
      <c r="R15" s="136" t="s">
        <v>246</v>
      </c>
      <c r="S15" s="270"/>
      <c r="T15" s="271"/>
      <c r="U15" s="178"/>
      <c r="V15" s="177" t="s">
        <v>247</v>
      </c>
      <c r="W15" s="177"/>
      <c r="X15" s="48"/>
      <c r="Y15" s="42"/>
      <c r="AA15" s="38"/>
      <c r="AB15" s="113" t="s">
        <v>991</v>
      </c>
      <c r="AC15" s="34" t="b">
        <v>0</v>
      </c>
      <c r="AD15" s="34" t="b">
        <v>0</v>
      </c>
    </row>
    <row r="16" spans="1:30" ht="33" customHeight="1" x14ac:dyDescent="0.4">
      <c r="A16" s="187"/>
      <c r="B16" s="188"/>
      <c r="C16" s="188"/>
      <c r="D16" s="188"/>
      <c r="E16" s="189"/>
      <c r="F16" s="264" t="s">
        <v>915</v>
      </c>
      <c r="G16" s="265"/>
      <c r="H16" s="265"/>
      <c r="I16" s="266"/>
      <c r="J16" s="267" t="s">
        <v>944</v>
      </c>
      <c r="K16" s="268"/>
      <c r="L16" s="268"/>
      <c r="M16" s="268"/>
      <c r="N16" s="268"/>
      <c r="O16" s="268"/>
      <c r="P16" s="268"/>
      <c r="Q16" s="269"/>
      <c r="R16" s="136" t="s">
        <v>246</v>
      </c>
      <c r="S16" s="270"/>
      <c r="T16" s="271"/>
      <c r="U16" s="178"/>
      <c r="V16" s="177" t="s">
        <v>247</v>
      </c>
      <c r="W16" s="177"/>
      <c r="X16" s="271"/>
      <c r="Y16" s="178"/>
      <c r="AA16" s="39"/>
      <c r="AB16" s="113" t="s">
        <v>992</v>
      </c>
      <c r="AC16" s="34" t="b">
        <v>0</v>
      </c>
      <c r="AD16" s="34" t="b">
        <v>0</v>
      </c>
    </row>
    <row r="17" spans="1:30" ht="16.5" customHeight="1" x14ac:dyDescent="0.4">
      <c r="A17" s="184" t="s">
        <v>279</v>
      </c>
      <c r="B17" s="185"/>
      <c r="C17" s="185"/>
      <c r="D17" s="185"/>
      <c r="E17" s="186"/>
      <c r="F17" s="190" t="s">
        <v>945</v>
      </c>
      <c r="G17" s="191"/>
      <c r="H17" s="191"/>
      <c r="I17" s="192"/>
      <c r="J17" s="196" t="s">
        <v>946</v>
      </c>
      <c r="K17" s="197"/>
      <c r="L17" s="197"/>
      <c r="M17" s="197"/>
      <c r="N17" s="197"/>
      <c r="O17" s="197"/>
      <c r="P17" s="197"/>
      <c r="Q17" s="198"/>
      <c r="R17" s="145" t="s">
        <v>246</v>
      </c>
      <c r="S17" s="202"/>
      <c r="T17" s="289"/>
      <c r="U17" s="146"/>
      <c r="V17" s="137" t="s">
        <v>247</v>
      </c>
      <c r="W17" s="137"/>
      <c r="X17" s="289"/>
      <c r="Y17" s="146"/>
      <c r="AA17" s="37" t="s">
        <v>337</v>
      </c>
      <c r="AB17" s="34" t="s">
        <v>993</v>
      </c>
      <c r="AC17" s="34" t="b">
        <v>0</v>
      </c>
      <c r="AD17" s="34" t="b">
        <v>0</v>
      </c>
    </row>
    <row r="18" spans="1:30" ht="16.5" customHeight="1" x14ac:dyDescent="0.4">
      <c r="A18" s="187"/>
      <c r="B18" s="188"/>
      <c r="C18" s="188"/>
      <c r="D18" s="188"/>
      <c r="E18" s="189"/>
      <c r="F18" s="193"/>
      <c r="G18" s="194"/>
      <c r="H18" s="194"/>
      <c r="I18" s="195"/>
      <c r="J18" s="199"/>
      <c r="K18" s="200"/>
      <c r="L18" s="200"/>
      <c r="M18" s="200"/>
      <c r="N18" s="200"/>
      <c r="O18" s="200"/>
      <c r="P18" s="200"/>
      <c r="Q18" s="201"/>
      <c r="R18" s="147"/>
      <c r="S18" s="203"/>
      <c r="T18" s="290"/>
      <c r="U18" s="148"/>
      <c r="V18" s="144"/>
      <c r="W18" s="144"/>
      <c r="X18" s="290"/>
      <c r="Y18" s="148"/>
      <c r="AA18" s="39"/>
      <c r="AB18" s="34"/>
      <c r="AC18" s="34"/>
      <c r="AD18" s="34"/>
    </row>
    <row r="19" spans="1:30" ht="16.5" customHeight="1" x14ac:dyDescent="0.4">
      <c r="A19" s="22"/>
      <c r="B19" s="22"/>
      <c r="C19" s="22"/>
      <c r="D19" s="22"/>
      <c r="E19" s="22"/>
      <c r="F19" s="49"/>
      <c r="G19" s="49"/>
      <c r="H19" s="49"/>
      <c r="I19" s="49"/>
      <c r="R19" s="20"/>
      <c r="S19" s="20"/>
      <c r="T19" s="20"/>
      <c r="U19" s="20"/>
      <c r="V19" s="20"/>
      <c r="W19" s="20"/>
      <c r="X19" s="20"/>
      <c r="Y19" s="20"/>
      <c r="AA19" s="25"/>
      <c r="AB19" s="25"/>
      <c r="AC19" s="25"/>
      <c r="AD19" s="25"/>
    </row>
    <row r="20" spans="1:30" ht="16.5" customHeight="1" x14ac:dyDescent="0.4">
      <c r="A20" s="181" t="s">
        <v>133</v>
      </c>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row>
    <row r="21" spans="1:30" ht="16.5" customHeight="1" x14ac:dyDescent="0.4">
      <c r="A21" s="145" t="s">
        <v>94</v>
      </c>
      <c r="B21" s="137"/>
      <c r="C21" s="137"/>
      <c r="D21" s="137"/>
      <c r="E21" s="146"/>
      <c r="F21" s="433"/>
      <c r="G21" s="197"/>
      <c r="H21" s="197"/>
      <c r="I21" s="197"/>
      <c r="J21" s="197"/>
      <c r="K21" s="197"/>
      <c r="L21" s="197"/>
      <c r="M21" s="197"/>
      <c r="N21" s="197"/>
      <c r="O21" s="197"/>
      <c r="P21" s="197"/>
      <c r="Q21" s="197"/>
      <c r="R21" s="197"/>
      <c r="S21" s="197"/>
      <c r="T21" s="197"/>
      <c r="U21" s="197"/>
      <c r="V21" s="197"/>
      <c r="W21" s="197"/>
      <c r="X21" s="197"/>
      <c r="Y21" s="198"/>
    </row>
    <row r="22" spans="1:30" ht="16.5" customHeight="1" x14ac:dyDescent="0.4">
      <c r="A22" s="145" t="s">
        <v>15</v>
      </c>
      <c r="B22" s="137"/>
      <c r="C22" s="137"/>
      <c r="D22" s="137"/>
      <c r="E22" s="146"/>
      <c r="F22" s="433"/>
      <c r="G22" s="197"/>
      <c r="H22" s="197"/>
      <c r="I22" s="197"/>
      <c r="J22" s="197"/>
      <c r="K22" s="197"/>
      <c r="L22" s="197"/>
      <c r="M22" s="197"/>
      <c r="N22" s="197"/>
      <c r="O22" s="197"/>
      <c r="P22" s="197"/>
      <c r="Q22" s="197"/>
      <c r="R22" s="197"/>
      <c r="S22" s="197"/>
      <c r="T22" s="197"/>
      <c r="U22" s="197"/>
      <c r="V22" s="197"/>
      <c r="W22" s="197"/>
      <c r="X22" s="197"/>
      <c r="Y22" s="198"/>
    </row>
    <row r="23" spans="1:30" ht="16.5" customHeight="1" x14ac:dyDescent="0.4">
      <c r="A23" s="176" t="s">
        <v>17</v>
      </c>
      <c r="B23" s="177"/>
      <c r="C23" s="177"/>
      <c r="D23" s="177"/>
      <c r="E23" s="178"/>
      <c r="F23" s="138"/>
      <c r="G23" s="139"/>
      <c r="H23" s="139"/>
      <c r="I23" s="139"/>
      <c r="J23" s="139"/>
      <c r="K23" s="139"/>
      <c r="L23" s="139"/>
      <c r="M23" s="139"/>
      <c r="N23" s="139"/>
      <c r="O23" s="139"/>
      <c r="P23" s="139"/>
      <c r="Q23" s="139"/>
      <c r="R23" s="139"/>
      <c r="S23" s="139"/>
      <c r="T23" s="139"/>
      <c r="U23" s="139"/>
      <c r="V23" s="139"/>
      <c r="W23" s="139"/>
      <c r="X23" s="139"/>
      <c r="Y23" s="140"/>
    </row>
    <row r="24" spans="1:30" ht="16.5" customHeight="1" x14ac:dyDescent="0.4">
      <c r="A24" s="145" t="s">
        <v>278</v>
      </c>
      <c r="B24" s="137"/>
      <c r="C24" s="137"/>
      <c r="D24" s="137"/>
      <c r="E24" s="146"/>
      <c r="F24" s="433"/>
      <c r="G24" s="197"/>
      <c r="H24" s="197"/>
      <c r="I24" s="197"/>
      <c r="J24" s="197"/>
      <c r="K24" s="197"/>
      <c r="L24" s="197"/>
      <c r="M24" s="197"/>
      <c r="N24" s="197"/>
      <c r="O24" s="197"/>
      <c r="P24" s="197"/>
      <c r="Q24" s="197"/>
      <c r="R24" s="197"/>
      <c r="S24" s="197"/>
      <c r="T24" s="197"/>
      <c r="U24" s="197"/>
      <c r="V24" s="197"/>
      <c r="W24" s="197"/>
      <c r="X24" s="197"/>
      <c r="Y24" s="198"/>
    </row>
    <row r="25" spans="1:30" ht="16.5" customHeight="1" x14ac:dyDescent="0.4">
      <c r="A25" s="135" t="s">
        <v>16</v>
      </c>
      <c r="B25" s="136"/>
      <c r="C25" s="136"/>
      <c r="D25" s="136"/>
      <c r="E25" s="136"/>
      <c r="F25" s="231" t="s">
        <v>170</v>
      </c>
      <c r="G25" s="232"/>
      <c r="H25" s="232"/>
      <c r="I25" s="232"/>
      <c r="J25" s="233"/>
      <c r="K25" s="47" t="s">
        <v>286</v>
      </c>
      <c r="L25" s="438"/>
      <c r="M25" s="438"/>
      <c r="N25" s="438"/>
      <c r="O25" s="438"/>
      <c r="P25" s="438"/>
      <c r="Q25" s="438"/>
      <c r="R25" s="438"/>
      <c r="S25" s="438"/>
      <c r="T25" s="438"/>
      <c r="U25" s="438"/>
      <c r="V25" s="438"/>
      <c r="W25" s="438"/>
      <c r="X25" s="438"/>
      <c r="Y25" s="438"/>
    </row>
    <row r="26" spans="1:30" ht="16.5" customHeight="1" x14ac:dyDescent="0.4">
      <c r="A26" s="135"/>
      <c r="B26" s="136"/>
      <c r="C26" s="136"/>
      <c r="D26" s="136"/>
      <c r="E26" s="136"/>
      <c r="F26" s="196"/>
      <c r="G26" s="219"/>
      <c r="H26" s="219"/>
      <c r="I26" s="219"/>
      <c r="J26" s="219"/>
      <c r="K26" s="219"/>
      <c r="L26" s="219"/>
      <c r="M26" s="219"/>
      <c r="N26" s="219"/>
      <c r="O26" s="219"/>
      <c r="P26" s="219"/>
      <c r="Q26" s="219"/>
      <c r="R26" s="219"/>
      <c r="S26" s="219"/>
      <c r="T26" s="219"/>
      <c r="U26" s="219"/>
      <c r="V26" s="219"/>
      <c r="W26" s="219"/>
      <c r="X26" s="219"/>
      <c r="Y26" s="220"/>
    </row>
    <row r="27" spans="1:30" ht="16.5" customHeight="1" x14ac:dyDescent="0.4">
      <c r="A27" s="136"/>
      <c r="B27" s="136"/>
      <c r="C27" s="136"/>
      <c r="D27" s="136"/>
      <c r="E27" s="136"/>
      <c r="F27" s="221"/>
      <c r="G27" s="222"/>
      <c r="H27" s="222"/>
      <c r="I27" s="222"/>
      <c r="J27" s="222"/>
      <c r="K27" s="222"/>
      <c r="L27" s="222"/>
      <c r="M27" s="222"/>
      <c r="N27" s="222"/>
      <c r="O27" s="222"/>
      <c r="P27" s="222"/>
      <c r="Q27" s="222"/>
      <c r="R27" s="222"/>
      <c r="S27" s="222"/>
      <c r="T27" s="222"/>
      <c r="U27" s="222"/>
      <c r="V27" s="222"/>
      <c r="W27" s="222"/>
      <c r="X27" s="222"/>
      <c r="Y27" s="223"/>
      <c r="AA27" s="25"/>
      <c r="AB27" s="25"/>
      <c r="AC27" s="34" t="s">
        <v>254</v>
      </c>
      <c r="AD27" s="34" t="s">
        <v>255</v>
      </c>
    </row>
    <row r="28" spans="1:30" ht="16.5" customHeight="1" x14ac:dyDescent="0.4">
      <c r="A28" s="184" t="s">
        <v>245</v>
      </c>
      <c r="B28" s="185"/>
      <c r="C28" s="185"/>
      <c r="D28" s="185"/>
      <c r="E28" s="186"/>
      <c r="F28" s="190" t="s">
        <v>329</v>
      </c>
      <c r="G28" s="275"/>
      <c r="H28" s="275"/>
      <c r="I28" s="276"/>
      <c r="J28" s="172" t="s">
        <v>248</v>
      </c>
      <c r="K28" s="173"/>
      <c r="L28" s="173"/>
      <c r="M28" s="173"/>
      <c r="N28" s="173"/>
      <c r="O28" s="173"/>
      <c r="P28" s="173"/>
      <c r="Q28" s="174"/>
      <c r="R28" s="136" t="s">
        <v>246</v>
      </c>
      <c r="S28" s="270"/>
      <c r="T28" s="177"/>
      <c r="U28" s="178"/>
      <c r="V28" s="176" t="s">
        <v>247</v>
      </c>
      <c r="W28" s="448"/>
      <c r="X28" s="177"/>
      <c r="Y28" s="178"/>
      <c r="AA28" s="37" t="s">
        <v>253</v>
      </c>
      <c r="AB28" s="34" t="s">
        <v>338</v>
      </c>
      <c r="AC28" s="34" t="b">
        <v>0</v>
      </c>
      <c r="AD28" s="34" t="b">
        <v>0</v>
      </c>
    </row>
    <row r="29" spans="1:30" ht="16.5" customHeight="1" x14ac:dyDescent="0.4">
      <c r="A29" s="204"/>
      <c r="B29" s="205"/>
      <c r="C29" s="205"/>
      <c r="D29" s="205"/>
      <c r="E29" s="206"/>
      <c r="F29" s="264" t="s">
        <v>940</v>
      </c>
      <c r="G29" s="265"/>
      <c r="H29" s="265"/>
      <c r="I29" s="266"/>
      <c r="J29" s="138" t="s">
        <v>280</v>
      </c>
      <c r="K29" s="139"/>
      <c r="L29" s="139"/>
      <c r="M29" s="139"/>
      <c r="N29" s="139"/>
      <c r="O29" s="139"/>
      <c r="P29" s="139"/>
      <c r="Q29" s="140"/>
      <c r="R29" s="136" t="s">
        <v>246</v>
      </c>
      <c r="S29" s="270"/>
      <c r="T29" s="177"/>
      <c r="U29" s="178"/>
      <c r="V29" s="176" t="s">
        <v>247</v>
      </c>
      <c r="W29" s="448"/>
      <c r="X29" s="177"/>
      <c r="Y29" s="178"/>
      <c r="AA29" s="38"/>
      <c r="AB29" s="34" t="s">
        <v>982</v>
      </c>
      <c r="AC29" s="34" t="b">
        <v>0</v>
      </c>
      <c r="AD29" s="34" t="b">
        <v>0</v>
      </c>
    </row>
    <row r="30" spans="1:30" ht="16.5" customHeight="1" x14ac:dyDescent="0.4">
      <c r="A30" s="204"/>
      <c r="B30" s="205"/>
      <c r="C30" s="205"/>
      <c r="D30" s="205"/>
      <c r="E30" s="206"/>
      <c r="F30" s="190" t="s">
        <v>941</v>
      </c>
      <c r="G30" s="275"/>
      <c r="H30" s="275"/>
      <c r="I30" s="276"/>
      <c r="J30" s="172" t="s">
        <v>248</v>
      </c>
      <c r="K30" s="173"/>
      <c r="L30" s="173"/>
      <c r="M30" s="173"/>
      <c r="N30" s="173"/>
      <c r="O30" s="173"/>
      <c r="P30" s="173"/>
      <c r="Q30" s="174"/>
      <c r="R30" s="136" t="s">
        <v>246</v>
      </c>
      <c r="S30" s="270"/>
      <c r="T30" s="289"/>
      <c r="U30" s="146"/>
      <c r="V30" s="137" t="s">
        <v>247</v>
      </c>
      <c r="W30" s="137"/>
      <c r="X30" s="289"/>
      <c r="Y30" s="146"/>
      <c r="AA30" s="38"/>
      <c r="AB30" s="34" t="s">
        <v>339</v>
      </c>
      <c r="AC30" s="34" t="b">
        <v>0</v>
      </c>
      <c r="AD30" s="34" t="b">
        <v>0</v>
      </c>
    </row>
    <row r="31" spans="1:30" ht="32.25" customHeight="1" x14ac:dyDescent="0.4">
      <c r="A31" s="204"/>
      <c r="B31" s="205"/>
      <c r="C31" s="205"/>
      <c r="D31" s="205"/>
      <c r="E31" s="206"/>
      <c r="F31" s="264" t="s">
        <v>942</v>
      </c>
      <c r="G31" s="265"/>
      <c r="H31" s="265"/>
      <c r="I31" s="266"/>
      <c r="J31" s="267" t="s">
        <v>943</v>
      </c>
      <c r="K31" s="173"/>
      <c r="L31" s="173"/>
      <c r="M31" s="173"/>
      <c r="N31" s="173"/>
      <c r="O31" s="173"/>
      <c r="P31" s="173"/>
      <c r="Q31" s="174"/>
      <c r="R31" s="136" t="s">
        <v>246</v>
      </c>
      <c r="S31" s="270"/>
      <c r="T31" s="271"/>
      <c r="U31" s="178"/>
      <c r="V31" s="177" t="s">
        <v>247</v>
      </c>
      <c r="W31" s="177"/>
      <c r="X31" s="48"/>
      <c r="Y31" s="42"/>
      <c r="AA31" s="38"/>
      <c r="AB31" s="113" t="s">
        <v>991</v>
      </c>
      <c r="AC31" s="34" t="b">
        <v>0</v>
      </c>
      <c r="AD31" s="34" t="b">
        <v>0</v>
      </c>
    </row>
    <row r="32" spans="1:30" ht="32.25" customHeight="1" x14ac:dyDescent="0.4">
      <c r="A32" s="187"/>
      <c r="B32" s="188"/>
      <c r="C32" s="188"/>
      <c r="D32" s="188"/>
      <c r="E32" s="189"/>
      <c r="F32" s="264" t="s">
        <v>915</v>
      </c>
      <c r="G32" s="265"/>
      <c r="H32" s="265"/>
      <c r="I32" s="266"/>
      <c r="J32" s="267" t="s">
        <v>944</v>
      </c>
      <c r="K32" s="268"/>
      <c r="L32" s="268"/>
      <c r="M32" s="268"/>
      <c r="N32" s="268"/>
      <c r="O32" s="268"/>
      <c r="P32" s="268"/>
      <c r="Q32" s="269"/>
      <c r="R32" s="136" t="s">
        <v>246</v>
      </c>
      <c r="S32" s="270"/>
      <c r="T32" s="271"/>
      <c r="U32" s="178"/>
      <c r="V32" s="177" t="s">
        <v>247</v>
      </c>
      <c r="W32" s="177"/>
      <c r="X32" s="271"/>
      <c r="Y32" s="178"/>
      <c r="AA32" s="39"/>
      <c r="AB32" s="113" t="s">
        <v>992</v>
      </c>
      <c r="AC32" s="34" t="b">
        <v>0</v>
      </c>
      <c r="AD32" s="34" t="b">
        <v>0</v>
      </c>
    </row>
    <row r="33" spans="1:30" ht="16.5" customHeight="1" x14ac:dyDescent="0.4">
      <c r="A33" s="184" t="s">
        <v>279</v>
      </c>
      <c r="B33" s="185"/>
      <c r="C33" s="185"/>
      <c r="D33" s="185"/>
      <c r="E33" s="186"/>
      <c r="F33" s="190" t="s">
        <v>945</v>
      </c>
      <c r="G33" s="191"/>
      <c r="H33" s="191"/>
      <c r="I33" s="192"/>
      <c r="J33" s="196" t="s">
        <v>946</v>
      </c>
      <c r="K33" s="197"/>
      <c r="L33" s="197"/>
      <c r="M33" s="197"/>
      <c r="N33" s="197"/>
      <c r="O33" s="197"/>
      <c r="P33" s="197"/>
      <c r="Q33" s="198"/>
      <c r="R33" s="145" t="s">
        <v>246</v>
      </c>
      <c r="S33" s="202"/>
      <c r="T33" s="289"/>
      <c r="U33" s="146"/>
      <c r="V33" s="137" t="s">
        <v>247</v>
      </c>
      <c r="W33" s="137"/>
      <c r="X33" s="289"/>
      <c r="Y33" s="146"/>
      <c r="AA33" s="37" t="s">
        <v>337</v>
      </c>
      <c r="AB33" s="34" t="s">
        <v>993</v>
      </c>
      <c r="AC33" s="34" t="b">
        <v>0</v>
      </c>
      <c r="AD33" s="34" t="b">
        <v>0</v>
      </c>
    </row>
    <row r="34" spans="1:30" ht="16.5" customHeight="1" x14ac:dyDescent="0.4">
      <c r="A34" s="187"/>
      <c r="B34" s="188"/>
      <c r="C34" s="188"/>
      <c r="D34" s="188"/>
      <c r="E34" s="189"/>
      <c r="F34" s="193"/>
      <c r="G34" s="194"/>
      <c r="H34" s="194"/>
      <c r="I34" s="195"/>
      <c r="J34" s="199"/>
      <c r="K34" s="200"/>
      <c r="L34" s="200"/>
      <c r="M34" s="200"/>
      <c r="N34" s="200"/>
      <c r="O34" s="200"/>
      <c r="P34" s="200"/>
      <c r="Q34" s="201"/>
      <c r="R34" s="147"/>
      <c r="S34" s="203"/>
      <c r="T34" s="290"/>
      <c r="U34" s="148"/>
      <c r="V34" s="144"/>
      <c r="W34" s="144"/>
      <c r="X34" s="290"/>
      <c r="Y34" s="148"/>
      <c r="AA34" s="39"/>
      <c r="AB34" s="34"/>
      <c r="AC34" s="34"/>
      <c r="AD34" s="34"/>
    </row>
    <row r="35" spans="1:30" ht="16.5" customHeight="1" x14ac:dyDescent="0.4">
      <c r="A35" s="181" t="s">
        <v>134</v>
      </c>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row>
    <row r="36" spans="1:30" x14ac:dyDescent="0.4">
      <c r="A36" s="145" t="s">
        <v>94</v>
      </c>
      <c r="B36" s="137"/>
      <c r="C36" s="137"/>
      <c r="D36" s="137"/>
      <c r="E36" s="146"/>
      <c r="F36" s="433"/>
      <c r="G36" s="197"/>
      <c r="H36" s="197"/>
      <c r="I36" s="197"/>
      <c r="J36" s="197"/>
      <c r="K36" s="197"/>
      <c r="L36" s="197"/>
      <c r="M36" s="197"/>
      <c r="N36" s="197"/>
      <c r="O36" s="197"/>
      <c r="P36" s="197"/>
      <c r="Q36" s="197"/>
      <c r="R36" s="197"/>
      <c r="S36" s="197"/>
      <c r="T36" s="197"/>
      <c r="U36" s="197"/>
      <c r="V36" s="197"/>
      <c r="W36" s="197"/>
      <c r="X36" s="197"/>
      <c r="Y36" s="198"/>
    </row>
    <row r="37" spans="1:30" x14ac:dyDescent="0.4">
      <c r="A37" s="145" t="s">
        <v>15</v>
      </c>
      <c r="B37" s="137"/>
      <c r="C37" s="137"/>
      <c r="D37" s="137"/>
      <c r="E37" s="146"/>
      <c r="F37" s="433"/>
      <c r="G37" s="197"/>
      <c r="H37" s="197"/>
      <c r="I37" s="197"/>
      <c r="J37" s="197"/>
      <c r="K37" s="197"/>
      <c r="L37" s="197"/>
      <c r="M37" s="197"/>
      <c r="N37" s="197"/>
      <c r="O37" s="197"/>
      <c r="P37" s="197"/>
      <c r="Q37" s="197"/>
      <c r="R37" s="197"/>
      <c r="S37" s="197"/>
      <c r="T37" s="197"/>
      <c r="U37" s="197"/>
      <c r="V37" s="197"/>
      <c r="W37" s="197"/>
      <c r="X37" s="197"/>
      <c r="Y37" s="198"/>
    </row>
    <row r="38" spans="1:30" x14ac:dyDescent="0.4">
      <c r="A38" s="176" t="s">
        <v>17</v>
      </c>
      <c r="B38" s="177"/>
      <c r="C38" s="177"/>
      <c r="D38" s="177"/>
      <c r="E38" s="178"/>
      <c r="F38" s="138"/>
      <c r="G38" s="139"/>
      <c r="H38" s="139"/>
      <c r="I38" s="139"/>
      <c r="J38" s="139"/>
      <c r="K38" s="139"/>
      <c r="L38" s="139"/>
      <c r="M38" s="139"/>
      <c r="N38" s="139"/>
      <c r="O38" s="139"/>
      <c r="P38" s="139"/>
      <c r="Q38" s="139"/>
      <c r="R38" s="139"/>
      <c r="S38" s="139"/>
      <c r="T38" s="139"/>
      <c r="U38" s="139"/>
      <c r="V38" s="139"/>
      <c r="W38" s="139"/>
      <c r="X38" s="139"/>
      <c r="Y38" s="140"/>
    </row>
    <row r="39" spans="1:30" x14ac:dyDescent="0.4">
      <c r="A39" s="145" t="s">
        <v>278</v>
      </c>
      <c r="B39" s="137"/>
      <c r="C39" s="137"/>
      <c r="D39" s="137"/>
      <c r="E39" s="146"/>
      <c r="F39" s="433"/>
      <c r="G39" s="197"/>
      <c r="H39" s="197"/>
      <c r="I39" s="197"/>
      <c r="J39" s="197"/>
      <c r="K39" s="197"/>
      <c r="L39" s="197"/>
      <c r="M39" s="197"/>
      <c r="N39" s="197"/>
      <c r="O39" s="197"/>
      <c r="P39" s="197"/>
      <c r="Q39" s="197"/>
      <c r="R39" s="197"/>
      <c r="S39" s="197"/>
      <c r="T39" s="197"/>
      <c r="U39" s="197"/>
      <c r="V39" s="197"/>
      <c r="W39" s="197"/>
      <c r="X39" s="197"/>
      <c r="Y39" s="198"/>
    </row>
    <row r="40" spans="1:30" x14ac:dyDescent="0.4">
      <c r="A40" s="135" t="s">
        <v>16</v>
      </c>
      <c r="B40" s="136"/>
      <c r="C40" s="136"/>
      <c r="D40" s="136"/>
      <c r="E40" s="136"/>
      <c r="F40" s="231" t="s">
        <v>170</v>
      </c>
      <c r="G40" s="232"/>
      <c r="H40" s="232"/>
      <c r="I40" s="232"/>
      <c r="J40" s="233"/>
      <c r="K40" s="47" t="s">
        <v>286</v>
      </c>
      <c r="L40" s="438"/>
      <c r="M40" s="438"/>
      <c r="N40" s="438"/>
      <c r="O40" s="438"/>
      <c r="P40" s="438"/>
      <c r="Q40" s="438"/>
      <c r="R40" s="438"/>
      <c r="S40" s="438"/>
      <c r="T40" s="438"/>
      <c r="U40" s="438"/>
      <c r="V40" s="438"/>
      <c r="W40" s="438"/>
      <c r="X40" s="438"/>
      <c r="Y40" s="438"/>
    </row>
    <row r="41" spans="1:30" x14ac:dyDescent="0.4">
      <c r="A41" s="135"/>
      <c r="B41" s="136"/>
      <c r="C41" s="136"/>
      <c r="D41" s="136"/>
      <c r="E41" s="136"/>
      <c r="F41" s="196"/>
      <c r="G41" s="219"/>
      <c r="H41" s="219"/>
      <c r="I41" s="219"/>
      <c r="J41" s="219"/>
      <c r="K41" s="219"/>
      <c r="L41" s="219"/>
      <c r="M41" s="219"/>
      <c r="N41" s="219"/>
      <c r="O41" s="219"/>
      <c r="P41" s="219"/>
      <c r="Q41" s="219"/>
      <c r="R41" s="219"/>
      <c r="S41" s="219"/>
      <c r="T41" s="219"/>
      <c r="U41" s="219"/>
      <c r="V41" s="219"/>
      <c r="W41" s="219"/>
      <c r="X41" s="219"/>
      <c r="Y41" s="220"/>
    </row>
    <row r="42" spans="1:30" x14ac:dyDescent="0.4">
      <c r="A42" s="136"/>
      <c r="B42" s="136"/>
      <c r="C42" s="136"/>
      <c r="D42" s="136"/>
      <c r="E42" s="136"/>
      <c r="F42" s="221"/>
      <c r="G42" s="222"/>
      <c r="H42" s="222"/>
      <c r="I42" s="222"/>
      <c r="J42" s="222"/>
      <c r="K42" s="222"/>
      <c r="L42" s="222"/>
      <c r="M42" s="222"/>
      <c r="N42" s="222"/>
      <c r="O42" s="222"/>
      <c r="P42" s="222"/>
      <c r="Q42" s="222"/>
      <c r="R42" s="222"/>
      <c r="S42" s="222"/>
      <c r="T42" s="222"/>
      <c r="U42" s="222"/>
      <c r="V42" s="222"/>
      <c r="W42" s="222"/>
      <c r="X42" s="222"/>
      <c r="Y42" s="223"/>
      <c r="AA42" s="25"/>
      <c r="AB42" s="25"/>
      <c r="AC42" s="34" t="s">
        <v>254</v>
      </c>
      <c r="AD42" s="34" t="s">
        <v>255</v>
      </c>
    </row>
    <row r="43" spans="1:30" ht="15.75" customHeight="1" x14ac:dyDescent="0.4">
      <c r="A43" s="184" t="s">
        <v>245</v>
      </c>
      <c r="B43" s="185"/>
      <c r="C43" s="185"/>
      <c r="D43" s="185"/>
      <c r="E43" s="186"/>
      <c r="F43" s="190" t="s">
        <v>329</v>
      </c>
      <c r="G43" s="275"/>
      <c r="H43" s="275"/>
      <c r="I43" s="276"/>
      <c r="J43" s="172" t="s">
        <v>248</v>
      </c>
      <c r="K43" s="173"/>
      <c r="L43" s="173"/>
      <c r="M43" s="173"/>
      <c r="N43" s="173"/>
      <c r="O43" s="173"/>
      <c r="P43" s="173"/>
      <c r="Q43" s="174"/>
      <c r="R43" s="136" t="s">
        <v>246</v>
      </c>
      <c r="S43" s="270"/>
      <c r="T43" s="177"/>
      <c r="U43" s="178"/>
      <c r="V43" s="176" t="s">
        <v>247</v>
      </c>
      <c r="W43" s="448"/>
      <c r="X43" s="177"/>
      <c r="Y43" s="178"/>
      <c r="AA43" s="37" t="s">
        <v>253</v>
      </c>
      <c r="AB43" s="34" t="s">
        <v>338</v>
      </c>
      <c r="AC43" s="34" t="b">
        <v>0</v>
      </c>
      <c r="AD43" s="34" t="b">
        <v>0</v>
      </c>
    </row>
    <row r="44" spans="1:30" x14ac:dyDescent="0.4">
      <c r="A44" s="204"/>
      <c r="B44" s="205"/>
      <c r="C44" s="205"/>
      <c r="D44" s="205"/>
      <c r="E44" s="206"/>
      <c r="F44" s="264" t="s">
        <v>940</v>
      </c>
      <c r="G44" s="265"/>
      <c r="H44" s="265"/>
      <c r="I44" s="266"/>
      <c r="J44" s="138" t="s">
        <v>280</v>
      </c>
      <c r="K44" s="139"/>
      <c r="L44" s="139"/>
      <c r="M44" s="139"/>
      <c r="N44" s="139"/>
      <c r="O44" s="139"/>
      <c r="P44" s="139"/>
      <c r="Q44" s="140"/>
      <c r="R44" s="136" t="s">
        <v>246</v>
      </c>
      <c r="S44" s="270"/>
      <c r="T44" s="177"/>
      <c r="U44" s="178"/>
      <c r="V44" s="176" t="s">
        <v>247</v>
      </c>
      <c r="W44" s="448"/>
      <c r="X44" s="177"/>
      <c r="Y44" s="178"/>
      <c r="AA44" s="38"/>
      <c r="AB44" s="34" t="s">
        <v>982</v>
      </c>
      <c r="AC44" s="34" t="b">
        <v>0</v>
      </c>
      <c r="AD44" s="34" t="b">
        <v>0</v>
      </c>
    </row>
    <row r="45" spans="1:30" ht="15.75" customHeight="1" x14ac:dyDescent="0.4">
      <c r="A45" s="204"/>
      <c r="B45" s="205"/>
      <c r="C45" s="205"/>
      <c r="D45" s="205"/>
      <c r="E45" s="206"/>
      <c r="F45" s="190" t="s">
        <v>941</v>
      </c>
      <c r="G45" s="275"/>
      <c r="H45" s="275"/>
      <c r="I45" s="276"/>
      <c r="J45" s="172" t="s">
        <v>248</v>
      </c>
      <c r="K45" s="173"/>
      <c r="L45" s="173"/>
      <c r="M45" s="173"/>
      <c r="N45" s="173"/>
      <c r="O45" s="173"/>
      <c r="P45" s="173"/>
      <c r="Q45" s="174"/>
      <c r="R45" s="136" t="s">
        <v>246</v>
      </c>
      <c r="S45" s="270"/>
      <c r="T45" s="289"/>
      <c r="U45" s="146"/>
      <c r="V45" s="137" t="s">
        <v>247</v>
      </c>
      <c r="W45" s="137"/>
      <c r="X45" s="289"/>
      <c r="Y45" s="146"/>
      <c r="AA45" s="38"/>
      <c r="AB45" s="34" t="s">
        <v>339</v>
      </c>
      <c r="AC45" s="34" t="b">
        <v>0</v>
      </c>
      <c r="AD45" s="34" t="b">
        <v>0</v>
      </c>
    </row>
    <row r="46" spans="1:30" ht="31.5" customHeight="1" x14ac:dyDescent="0.4">
      <c r="A46" s="204"/>
      <c r="B46" s="205"/>
      <c r="C46" s="205"/>
      <c r="D46" s="205"/>
      <c r="E46" s="206"/>
      <c r="F46" s="264" t="s">
        <v>942</v>
      </c>
      <c r="G46" s="265"/>
      <c r="H46" s="265"/>
      <c r="I46" s="266"/>
      <c r="J46" s="267" t="s">
        <v>943</v>
      </c>
      <c r="K46" s="173"/>
      <c r="L46" s="173"/>
      <c r="M46" s="173"/>
      <c r="N46" s="173"/>
      <c r="O46" s="173"/>
      <c r="P46" s="173"/>
      <c r="Q46" s="174"/>
      <c r="R46" s="136" t="s">
        <v>246</v>
      </c>
      <c r="S46" s="270"/>
      <c r="T46" s="271"/>
      <c r="U46" s="178"/>
      <c r="V46" s="177" t="s">
        <v>247</v>
      </c>
      <c r="W46" s="177"/>
      <c r="X46" s="48"/>
      <c r="Y46" s="42"/>
      <c r="AA46" s="38"/>
      <c r="AB46" s="113" t="s">
        <v>991</v>
      </c>
      <c r="AC46" s="34" t="b">
        <v>0</v>
      </c>
      <c r="AD46" s="34" t="b">
        <v>0</v>
      </c>
    </row>
    <row r="47" spans="1:30" ht="31.5" customHeight="1" x14ac:dyDescent="0.4">
      <c r="A47" s="187"/>
      <c r="B47" s="188"/>
      <c r="C47" s="188"/>
      <c r="D47" s="188"/>
      <c r="E47" s="189"/>
      <c r="F47" s="264" t="s">
        <v>915</v>
      </c>
      <c r="G47" s="265"/>
      <c r="H47" s="265"/>
      <c r="I47" s="266"/>
      <c r="J47" s="267" t="s">
        <v>944</v>
      </c>
      <c r="K47" s="268"/>
      <c r="L47" s="268"/>
      <c r="M47" s="268"/>
      <c r="N47" s="268"/>
      <c r="O47" s="268"/>
      <c r="P47" s="268"/>
      <c r="Q47" s="269"/>
      <c r="R47" s="136" t="s">
        <v>246</v>
      </c>
      <c r="S47" s="270"/>
      <c r="T47" s="271"/>
      <c r="U47" s="178"/>
      <c r="V47" s="177" t="s">
        <v>247</v>
      </c>
      <c r="W47" s="177"/>
      <c r="X47" s="271"/>
      <c r="Y47" s="178"/>
      <c r="AA47" s="39"/>
      <c r="AB47" s="113" t="s">
        <v>992</v>
      </c>
      <c r="AC47" s="34" t="b">
        <v>0</v>
      </c>
      <c r="AD47" s="34" t="b">
        <v>0</v>
      </c>
    </row>
    <row r="48" spans="1:30" ht="15.75" customHeight="1" x14ac:dyDescent="0.4">
      <c r="A48" s="184" t="s">
        <v>279</v>
      </c>
      <c r="B48" s="185"/>
      <c r="C48" s="185"/>
      <c r="D48" s="185"/>
      <c r="E48" s="186"/>
      <c r="F48" s="190" t="s">
        <v>945</v>
      </c>
      <c r="G48" s="191"/>
      <c r="H48" s="191"/>
      <c r="I48" s="192"/>
      <c r="J48" s="196" t="s">
        <v>946</v>
      </c>
      <c r="K48" s="197"/>
      <c r="L48" s="197"/>
      <c r="M48" s="197"/>
      <c r="N48" s="197"/>
      <c r="O48" s="197"/>
      <c r="P48" s="197"/>
      <c r="Q48" s="198"/>
      <c r="R48" s="145" t="s">
        <v>246</v>
      </c>
      <c r="S48" s="202"/>
      <c r="T48" s="289"/>
      <c r="U48" s="146"/>
      <c r="V48" s="137" t="s">
        <v>247</v>
      </c>
      <c r="W48" s="137"/>
      <c r="X48" s="289"/>
      <c r="Y48" s="146"/>
      <c r="AA48" s="37" t="s">
        <v>337</v>
      </c>
      <c r="AB48" s="34" t="s">
        <v>993</v>
      </c>
      <c r="AC48" s="34" t="b">
        <v>0</v>
      </c>
      <c r="AD48" s="34" t="b">
        <v>0</v>
      </c>
    </row>
    <row r="49" spans="1:30" x14ac:dyDescent="0.4">
      <c r="A49" s="187"/>
      <c r="B49" s="188"/>
      <c r="C49" s="188"/>
      <c r="D49" s="188"/>
      <c r="E49" s="189"/>
      <c r="F49" s="193"/>
      <c r="G49" s="194"/>
      <c r="H49" s="194"/>
      <c r="I49" s="195"/>
      <c r="J49" s="199"/>
      <c r="K49" s="200"/>
      <c r="L49" s="200"/>
      <c r="M49" s="200"/>
      <c r="N49" s="200"/>
      <c r="O49" s="200"/>
      <c r="P49" s="200"/>
      <c r="Q49" s="201"/>
      <c r="R49" s="147"/>
      <c r="S49" s="203"/>
      <c r="T49" s="290"/>
      <c r="U49" s="148"/>
      <c r="V49" s="144"/>
      <c r="W49" s="144"/>
      <c r="X49" s="290"/>
      <c r="Y49" s="148"/>
      <c r="AA49" s="39"/>
      <c r="AB49" s="34"/>
      <c r="AC49" s="34"/>
      <c r="AD49" s="34"/>
    </row>
    <row r="50" spans="1:30" x14ac:dyDescent="0.4">
      <c r="A50" s="22"/>
      <c r="B50" s="22"/>
      <c r="C50" s="22"/>
      <c r="D50" s="22"/>
      <c r="E50" s="22"/>
      <c r="F50" s="49"/>
      <c r="G50" s="49"/>
      <c r="H50" s="49"/>
      <c r="I50" s="49"/>
      <c r="R50" s="20"/>
      <c r="S50" s="20"/>
      <c r="T50" s="20"/>
      <c r="U50" s="20"/>
      <c r="V50" s="20"/>
      <c r="W50" s="20"/>
      <c r="X50" s="20"/>
      <c r="Y50" s="20"/>
      <c r="AA50" s="25"/>
      <c r="AB50" s="25"/>
      <c r="AC50" s="25"/>
      <c r="AD50" s="25"/>
    </row>
    <row r="51" spans="1:30" x14ac:dyDescent="0.4">
      <c r="A51" s="181" t="s">
        <v>135</v>
      </c>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row>
    <row r="52" spans="1:30" x14ac:dyDescent="0.4">
      <c r="A52" s="145" t="s">
        <v>94</v>
      </c>
      <c r="B52" s="137"/>
      <c r="C52" s="137"/>
      <c r="D52" s="137"/>
      <c r="E52" s="146"/>
      <c r="F52" s="433"/>
      <c r="G52" s="197"/>
      <c r="H52" s="197"/>
      <c r="I52" s="197"/>
      <c r="J52" s="197"/>
      <c r="K52" s="197"/>
      <c r="L52" s="197"/>
      <c r="M52" s="197"/>
      <c r="N52" s="197"/>
      <c r="O52" s="197"/>
      <c r="P52" s="197"/>
      <c r="Q52" s="197"/>
      <c r="R52" s="197"/>
      <c r="S52" s="197"/>
      <c r="T52" s="197"/>
      <c r="U52" s="197"/>
      <c r="V52" s="197"/>
      <c r="W52" s="197"/>
      <c r="X52" s="197"/>
      <c r="Y52" s="198"/>
    </row>
    <row r="53" spans="1:30" x14ac:dyDescent="0.4">
      <c r="A53" s="145" t="s">
        <v>15</v>
      </c>
      <c r="B53" s="137"/>
      <c r="C53" s="137"/>
      <c r="D53" s="137"/>
      <c r="E53" s="146"/>
      <c r="F53" s="433"/>
      <c r="G53" s="197"/>
      <c r="H53" s="197"/>
      <c r="I53" s="197"/>
      <c r="J53" s="197"/>
      <c r="K53" s="197"/>
      <c r="L53" s="197"/>
      <c r="M53" s="197"/>
      <c r="N53" s="197"/>
      <c r="O53" s="197"/>
      <c r="P53" s="197"/>
      <c r="Q53" s="197"/>
      <c r="R53" s="197"/>
      <c r="S53" s="197"/>
      <c r="T53" s="197"/>
      <c r="U53" s="197"/>
      <c r="V53" s="197"/>
      <c r="W53" s="197"/>
      <c r="X53" s="197"/>
      <c r="Y53" s="198"/>
    </row>
    <row r="54" spans="1:30" x14ac:dyDescent="0.4">
      <c r="A54" s="176" t="s">
        <v>17</v>
      </c>
      <c r="B54" s="177"/>
      <c r="C54" s="177"/>
      <c r="D54" s="177"/>
      <c r="E54" s="178"/>
      <c r="F54" s="138"/>
      <c r="G54" s="139"/>
      <c r="H54" s="139"/>
      <c r="I54" s="139"/>
      <c r="J54" s="139"/>
      <c r="K54" s="139"/>
      <c r="L54" s="139"/>
      <c r="M54" s="139"/>
      <c r="N54" s="139"/>
      <c r="O54" s="139"/>
      <c r="P54" s="139"/>
      <c r="Q54" s="139"/>
      <c r="R54" s="139"/>
      <c r="S54" s="139"/>
      <c r="T54" s="139"/>
      <c r="U54" s="139"/>
      <c r="V54" s="139"/>
      <c r="W54" s="139"/>
      <c r="X54" s="139"/>
      <c r="Y54" s="140"/>
    </row>
    <row r="55" spans="1:30" x14ac:dyDescent="0.4">
      <c r="A55" s="145" t="s">
        <v>278</v>
      </c>
      <c r="B55" s="137"/>
      <c r="C55" s="137"/>
      <c r="D55" s="137"/>
      <c r="E55" s="146"/>
      <c r="F55" s="433"/>
      <c r="G55" s="197"/>
      <c r="H55" s="197"/>
      <c r="I55" s="197"/>
      <c r="J55" s="197"/>
      <c r="K55" s="197"/>
      <c r="L55" s="197"/>
      <c r="M55" s="197"/>
      <c r="N55" s="197"/>
      <c r="O55" s="197"/>
      <c r="P55" s="197"/>
      <c r="Q55" s="197"/>
      <c r="R55" s="197"/>
      <c r="S55" s="197"/>
      <c r="T55" s="197"/>
      <c r="U55" s="197"/>
      <c r="V55" s="197"/>
      <c r="W55" s="197"/>
      <c r="X55" s="197"/>
      <c r="Y55" s="198"/>
    </row>
    <row r="56" spans="1:30" x14ac:dyDescent="0.4">
      <c r="A56" s="135" t="s">
        <v>16</v>
      </c>
      <c r="B56" s="136"/>
      <c r="C56" s="136"/>
      <c r="D56" s="136"/>
      <c r="E56" s="136"/>
      <c r="F56" s="231" t="s">
        <v>170</v>
      </c>
      <c r="G56" s="232"/>
      <c r="H56" s="232"/>
      <c r="I56" s="232"/>
      <c r="J56" s="233"/>
      <c r="K56" s="47" t="s">
        <v>286</v>
      </c>
      <c r="L56" s="438"/>
      <c r="M56" s="438"/>
      <c r="N56" s="438"/>
      <c r="O56" s="438"/>
      <c r="P56" s="438"/>
      <c r="Q56" s="438"/>
      <c r="R56" s="438"/>
      <c r="S56" s="438"/>
      <c r="T56" s="438"/>
      <c r="U56" s="438"/>
      <c r="V56" s="438"/>
      <c r="W56" s="438"/>
      <c r="X56" s="438"/>
      <c r="Y56" s="438"/>
    </row>
    <row r="57" spans="1:30" x14ac:dyDescent="0.4">
      <c r="A57" s="135"/>
      <c r="B57" s="136"/>
      <c r="C57" s="136"/>
      <c r="D57" s="136"/>
      <c r="E57" s="136"/>
      <c r="F57" s="196"/>
      <c r="G57" s="219"/>
      <c r="H57" s="219"/>
      <c r="I57" s="219"/>
      <c r="J57" s="219"/>
      <c r="K57" s="219"/>
      <c r="L57" s="219"/>
      <c r="M57" s="219"/>
      <c r="N57" s="219"/>
      <c r="O57" s="219"/>
      <c r="P57" s="219"/>
      <c r="Q57" s="219"/>
      <c r="R57" s="219"/>
      <c r="S57" s="219"/>
      <c r="T57" s="219"/>
      <c r="U57" s="219"/>
      <c r="V57" s="219"/>
      <c r="W57" s="219"/>
      <c r="X57" s="219"/>
      <c r="Y57" s="220"/>
    </row>
    <row r="58" spans="1:30" x14ac:dyDescent="0.4">
      <c r="A58" s="136"/>
      <c r="B58" s="136"/>
      <c r="C58" s="136"/>
      <c r="D58" s="136"/>
      <c r="E58" s="136"/>
      <c r="F58" s="221"/>
      <c r="G58" s="222"/>
      <c r="H58" s="222"/>
      <c r="I58" s="222"/>
      <c r="J58" s="222"/>
      <c r="K58" s="222"/>
      <c r="L58" s="222"/>
      <c r="M58" s="222"/>
      <c r="N58" s="222"/>
      <c r="O58" s="222"/>
      <c r="P58" s="222"/>
      <c r="Q58" s="222"/>
      <c r="R58" s="222"/>
      <c r="S58" s="222"/>
      <c r="T58" s="222"/>
      <c r="U58" s="222"/>
      <c r="V58" s="222"/>
      <c r="W58" s="222"/>
      <c r="X58" s="222"/>
      <c r="Y58" s="223"/>
      <c r="AA58" s="25"/>
      <c r="AB58" s="25"/>
      <c r="AC58" s="34" t="s">
        <v>254</v>
      </c>
      <c r="AD58" s="34" t="s">
        <v>255</v>
      </c>
    </row>
    <row r="59" spans="1:30" ht="15.75" customHeight="1" x14ac:dyDescent="0.4">
      <c r="A59" s="184" t="s">
        <v>245</v>
      </c>
      <c r="B59" s="185"/>
      <c r="C59" s="185"/>
      <c r="D59" s="185"/>
      <c r="E59" s="186"/>
      <c r="F59" s="190" t="s">
        <v>329</v>
      </c>
      <c r="G59" s="275"/>
      <c r="H59" s="275"/>
      <c r="I59" s="276"/>
      <c r="J59" s="172" t="s">
        <v>248</v>
      </c>
      <c r="K59" s="173"/>
      <c r="L59" s="173"/>
      <c r="M59" s="173"/>
      <c r="N59" s="173"/>
      <c r="O59" s="173"/>
      <c r="P59" s="173"/>
      <c r="Q59" s="174"/>
      <c r="R59" s="136" t="s">
        <v>246</v>
      </c>
      <c r="S59" s="270"/>
      <c r="T59" s="177"/>
      <c r="U59" s="178"/>
      <c r="V59" s="176" t="s">
        <v>247</v>
      </c>
      <c r="W59" s="448"/>
      <c r="X59" s="177"/>
      <c r="Y59" s="178"/>
      <c r="AA59" s="37" t="s">
        <v>253</v>
      </c>
      <c r="AB59" s="34" t="s">
        <v>338</v>
      </c>
      <c r="AC59" s="34" t="b">
        <v>0</v>
      </c>
      <c r="AD59" s="34" t="b">
        <v>0</v>
      </c>
    </row>
    <row r="60" spans="1:30" x14ac:dyDescent="0.4">
      <c r="A60" s="204"/>
      <c r="B60" s="205"/>
      <c r="C60" s="205"/>
      <c r="D60" s="205"/>
      <c r="E60" s="206"/>
      <c r="F60" s="264" t="s">
        <v>940</v>
      </c>
      <c r="G60" s="265"/>
      <c r="H60" s="265"/>
      <c r="I60" s="266"/>
      <c r="J60" s="138" t="s">
        <v>280</v>
      </c>
      <c r="K60" s="139"/>
      <c r="L60" s="139"/>
      <c r="M60" s="139"/>
      <c r="N60" s="139"/>
      <c r="O60" s="139"/>
      <c r="P60" s="139"/>
      <c r="Q60" s="140"/>
      <c r="R60" s="136" t="s">
        <v>246</v>
      </c>
      <c r="S60" s="270"/>
      <c r="T60" s="177"/>
      <c r="U60" s="178"/>
      <c r="V60" s="176" t="s">
        <v>247</v>
      </c>
      <c r="W60" s="448"/>
      <c r="X60" s="177"/>
      <c r="Y60" s="178"/>
      <c r="AA60" s="38"/>
      <c r="AB60" s="34" t="s">
        <v>982</v>
      </c>
      <c r="AC60" s="34" t="b">
        <v>0</v>
      </c>
      <c r="AD60" s="34" t="b">
        <v>0</v>
      </c>
    </row>
    <row r="61" spans="1:30" ht="15.75" customHeight="1" x14ac:dyDescent="0.4">
      <c r="A61" s="204"/>
      <c r="B61" s="205"/>
      <c r="C61" s="205"/>
      <c r="D61" s="205"/>
      <c r="E61" s="206"/>
      <c r="F61" s="190" t="s">
        <v>941</v>
      </c>
      <c r="G61" s="275"/>
      <c r="H61" s="275"/>
      <c r="I61" s="276"/>
      <c r="J61" s="172" t="s">
        <v>248</v>
      </c>
      <c r="K61" s="173"/>
      <c r="L61" s="173"/>
      <c r="M61" s="173"/>
      <c r="N61" s="173"/>
      <c r="O61" s="173"/>
      <c r="P61" s="173"/>
      <c r="Q61" s="174"/>
      <c r="R61" s="136" t="s">
        <v>246</v>
      </c>
      <c r="S61" s="270"/>
      <c r="T61" s="289"/>
      <c r="U61" s="146"/>
      <c r="V61" s="137" t="s">
        <v>247</v>
      </c>
      <c r="W61" s="137"/>
      <c r="X61" s="289"/>
      <c r="Y61" s="146"/>
      <c r="AA61" s="38"/>
      <c r="AB61" s="34" t="s">
        <v>339</v>
      </c>
      <c r="AC61" s="34" t="b">
        <v>0</v>
      </c>
      <c r="AD61" s="34" t="b">
        <v>0</v>
      </c>
    </row>
    <row r="62" spans="1:30" ht="30.75" customHeight="1" x14ac:dyDescent="0.4">
      <c r="A62" s="204"/>
      <c r="B62" s="205"/>
      <c r="C62" s="205"/>
      <c r="D62" s="205"/>
      <c r="E62" s="206"/>
      <c r="F62" s="264" t="s">
        <v>942</v>
      </c>
      <c r="G62" s="265"/>
      <c r="H62" s="265"/>
      <c r="I62" s="266"/>
      <c r="J62" s="267" t="s">
        <v>943</v>
      </c>
      <c r="K62" s="173"/>
      <c r="L62" s="173"/>
      <c r="M62" s="173"/>
      <c r="N62" s="173"/>
      <c r="O62" s="173"/>
      <c r="P62" s="173"/>
      <c r="Q62" s="174"/>
      <c r="R62" s="136" t="s">
        <v>246</v>
      </c>
      <c r="S62" s="270"/>
      <c r="T62" s="271"/>
      <c r="U62" s="178"/>
      <c r="V62" s="177" t="s">
        <v>247</v>
      </c>
      <c r="W62" s="177"/>
      <c r="X62" s="48"/>
      <c r="Y62" s="42"/>
      <c r="AA62" s="38"/>
      <c r="AB62" s="113" t="s">
        <v>991</v>
      </c>
      <c r="AC62" s="34" t="b">
        <v>0</v>
      </c>
      <c r="AD62" s="34" t="b">
        <v>0</v>
      </c>
    </row>
    <row r="63" spans="1:30" ht="30.75" customHeight="1" x14ac:dyDescent="0.4">
      <c r="A63" s="187"/>
      <c r="B63" s="188"/>
      <c r="C63" s="188"/>
      <c r="D63" s="188"/>
      <c r="E63" s="189"/>
      <c r="F63" s="264" t="s">
        <v>915</v>
      </c>
      <c r="G63" s="265"/>
      <c r="H63" s="265"/>
      <c r="I63" s="266"/>
      <c r="J63" s="267" t="s">
        <v>944</v>
      </c>
      <c r="K63" s="268"/>
      <c r="L63" s="268"/>
      <c r="M63" s="268"/>
      <c r="N63" s="268"/>
      <c r="O63" s="268"/>
      <c r="P63" s="268"/>
      <c r="Q63" s="269"/>
      <c r="R63" s="136" t="s">
        <v>246</v>
      </c>
      <c r="S63" s="270"/>
      <c r="T63" s="271"/>
      <c r="U63" s="178"/>
      <c r="V63" s="177" t="s">
        <v>247</v>
      </c>
      <c r="W63" s="177"/>
      <c r="X63" s="271"/>
      <c r="Y63" s="178"/>
      <c r="AA63" s="39"/>
      <c r="AB63" s="113" t="s">
        <v>992</v>
      </c>
      <c r="AC63" s="34" t="b">
        <v>0</v>
      </c>
      <c r="AD63" s="34" t="b">
        <v>0</v>
      </c>
    </row>
    <row r="64" spans="1:30" ht="15.75" customHeight="1" x14ac:dyDescent="0.4">
      <c r="A64" s="184" t="s">
        <v>279</v>
      </c>
      <c r="B64" s="185"/>
      <c r="C64" s="185"/>
      <c r="D64" s="185"/>
      <c r="E64" s="186"/>
      <c r="F64" s="190" t="s">
        <v>945</v>
      </c>
      <c r="G64" s="191"/>
      <c r="H64" s="191"/>
      <c r="I64" s="192"/>
      <c r="J64" s="196" t="s">
        <v>946</v>
      </c>
      <c r="K64" s="197"/>
      <c r="L64" s="197"/>
      <c r="M64" s="197"/>
      <c r="N64" s="197"/>
      <c r="O64" s="197"/>
      <c r="P64" s="197"/>
      <c r="Q64" s="198"/>
      <c r="R64" s="145" t="s">
        <v>246</v>
      </c>
      <c r="S64" s="202"/>
      <c r="T64" s="289"/>
      <c r="U64" s="146"/>
      <c r="V64" s="137" t="s">
        <v>247</v>
      </c>
      <c r="W64" s="137"/>
      <c r="X64" s="289"/>
      <c r="Y64" s="146"/>
      <c r="AA64" s="37" t="s">
        <v>337</v>
      </c>
      <c r="AB64" s="34" t="s">
        <v>993</v>
      </c>
      <c r="AC64" s="34" t="b">
        <v>0</v>
      </c>
      <c r="AD64" s="34" t="b">
        <v>0</v>
      </c>
    </row>
    <row r="65" spans="1:30" x14ac:dyDescent="0.4">
      <c r="A65" s="187"/>
      <c r="B65" s="188"/>
      <c r="C65" s="188"/>
      <c r="D65" s="188"/>
      <c r="E65" s="189"/>
      <c r="F65" s="193"/>
      <c r="G65" s="194"/>
      <c r="H65" s="194"/>
      <c r="I65" s="195"/>
      <c r="J65" s="199"/>
      <c r="K65" s="200"/>
      <c r="L65" s="200"/>
      <c r="M65" s="200"/>
      <c r="N65" s="200"/>
      <c r="O65" s="200"/>
      <c r="P65" s="200"/>
      <c r="Q65" s="201"/>
      <c r="R65" s="147"/>
      <c r="S65" s="203"/>
      <c r="T65" s="290"/>
      <c r="U65" s="148"/>
      <c r="V65" s="144"/>
      <c r="W65" s="144"/>
      <c r="X65" s="290"/>
      <c r="Y65" s="148"/>
      <c r="AA65" s="39"/>
      <c r="AB65" s="34"/>
      <c r="AC65" s="34"/>
      <c r="AD65" s="34"/>
    </row>
    <row r="66" spans="1:30" ht="16.5" thickBot="1" x14ac:dyDescent="0.45">
      <c r="A66" s="181" t="s">
        <v>149</v>
      </c>
      <c r="B66" s="181"/>
      <c r="C66" s="181"/>
      <c r="D66" s="181"/>
      <c r="E66" s="181"/>
      <c r="F66" s="181"/>
      <c r="G66" s="181"/>
      <c r="H66" s="181"/>
      <c r="I66" s="181"/>
      <c r="J66" s="181"/>
      <c r="K66" s="181"/>
      <c r="L66" s="181"/>
      <c r="M66" s="181"/>
      <c r="N66" s="181"/>
      <c r="O66" s="181"/>
      <c r="P66" s="181"/>
      <c r="Q66" s="181"/>
      <c r="R66" s="181"/>
      <c r="S66" s="181"/>
      <c r="T66" s="181"/>
      <c r="U66" s="181"/>
      <c r="V66" s="181"/>
      <c r="W66" s="181"/>
      <c r="X66" s="181"/>
    </row>
    <row r="67" spans="1:30" x14ac:dyDescent="0.4">
      <c r="A67" s="285" t="s">
        <v>140</v>
      </c>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9"/>
    </row>
    <row r="68" spans="1:30" x14ac:dyDescent="0.4">
      <c r="A68" s="250"/>
      <c r="B68" s="251"/>
      <c r="C68" s="251"/>
      <c r="D68" s="251"/>
      <c r="E68" s="251"/>
      <c r="F68" s="251"/>
      <c r="G68" s="251"/>
      <c r="H68" s="251"/>
      <c r="I68" s="251"/>
      <c r="J68" s="251"/>
      <c r="K68" s="251"/>
      <c r="L68" s="251"/>
      <c r="M68" s="251"/>
      <c r="N68" s="251"/>
      <c r="O68" s="251"/>
      <c r="P68" s="251"/>
      <c r="Q68" s="251"/>
      <c r="R68" s="251"/>
      <c r="S68" s="251"/>
      <c r="T68" s="251"/>
      <c r="U68" s="251"/>
      <c r="V68" s="251"/>
      <c r="W68" s="251"/>
      <c r="X68" s="251"/>
      <c r="Y68" s="252"/>
    </row>
    <row r="69" spans="1:30" x14ac:dyDescent="0.4">
      <c r="A69" s="250"/>
      <c r="B69" s="251"/>
      <c r="C69" s="251"/>
      <c r="D69" s="251"/>
      <c r="E69" s="251"/>
      <c r="F69" s="251"/>
      <c r="G69" s="251"/>
      <c r="H69" s="251"/>
      <c r="I69" s="251"/>
      <c r="J69" s="251"/>
      <c r="K69" s="251"/>
      <c r="L69" s="251"/>
      <c r="M69" s="251"/>
      <c r="N69" s="251"/>
      <c r="O69" s="251"/>
      <c r="P69" s="251"/>
      <c r="Q69" s="251"/>
      <c r="R69" s="251"/>
      <c r="S69" s="251"/>
      <c r="T69" s="251"/>
      <c r="U69" s="251"/>
      <c r="V69" s="251"/>
      <c r="W69" s="251"/>
      <c r="X69" s="251"/>
      <c r="Y69" s="252"/>
    </row>
    <row r="70" spans="1:30" x14ac:dyDescent="0.4">
      <c r="A70" s="250"/>
      <c r="B70" s="251"/>
      <c r="C70" s="251"/>
      <c r="D70" s="251"/>
      <c r="E70" s="251"/>
      <c r="F70" s="251"/>
      <c r="G70" s="251"/>
      <c r="H70" s="251"/>
      <c r="I70" s="251"/>
      <c r="J70" s="251"/>
      <c r="K70" s="251"/>
      <c r="L70" s="251"/>
      <c r="M70" s="251"/>
      <c r="N70" s="251"/>
      <c r="O70" s="251"/>
      <c r="P70" s="251"/>
      <c r="Q70" s="251"/>
      <c r="R70" s="251"/>
      <c r="S70" s="251"/>
      <c r="T70" s="251"/>
      <c r="U70" s="251"/>
      <c r="V70" s="251"/>
      <c r="W70" s="251"/>
      <c r="X70" s="251"/>
      <c r="Y70" s="252"/>
    </row>
    <row r="71" spans="1:30" x14ac:dyDescent="0.4">
      <c r="A71" s="250"/>
      <c r="B71" s="251"/>
      <c r="C71" s="251"/>
      <c r="D71" s="251"/>
      <c r="E71" s="251"/>
      <c r="F71" s="251"/>
      <c r="G71" s="251"/>
      <c r="H71" s="251"/>
      <c r="I71" s="251"/>
      <c r="J71" s="251"/>
      <c r="K71" s="251"/>
      <c r="L71" s="251"/>
      <c r="M71" s="251"/>
      <c r="N71" s="251"/>
      <c r="O71" s="251"/>
      <c r="P71" s="251"/>
      <c r="Q71" s="251"/>
      <c r="R71" s="251"/>
      <c r="S71" s="251"/>
      <c r="T71" s="251"/>
      <c r="U71" s="251"/>
      <c r="V71" s="251"/>
      <c r="W71" s="251"/>
      <c r="X71" s="251"/>
      <c r="Y71" s="252"/>
    </row>
    <row r="72" spans="1:30" x14ac:dyDescent="0.4">
      <c r="A72" s="250"/>
      <c r="B72" s="251"/>
      <c r="C72" s="251"/>
      <c r="D72" s="251"/>
      <c r="E72" s="251"/>
      <c r="F72" s="251"/>
      <c r="G72" s="251"/>
      <c r="H72" s="251"/>
      <c r="I72" s="251"/>
      <c r="J72" s="251"/>
      <c r="K72" s="251"/>
      <c r="L72" s="251"/>
      <c r="M72" s="251"/>
      <c r="N72" s="251"/>
      <c r="O72" s="251"/>
      <c r="P72" s="251"/>
      <c r="Q72" s="251"/>
      <c r="R72" s="251"/>
      <c r="S72" s="251"/>
      <c r="T72" s="251"/>
      <c r="U72" s="251"/>
      <c r="V72" s="251"/>
      <c r="W72" s="251"/>
      <c r="X72" s="251"/>
      <c r="Y72" s="252"/>
    </row>
    <row r="73" spans="1:30" x14ac:dyDescent="0.4">
      <c r="A73" s="250"/>
      <c r="B73" s="251"/>
      <c r="C73" s="251"/>
      <c r="D73" s="251"/>
      <c r="E73" s="251"/>
      <c r="F73" s="251"/>
      <c r="G73" s="251"/>
      <c r="H73" s="251"/>
      <c r="I73" s="251"/>
      <c r="J73" s="251"/>
      <c r="K73" s="251"/>
      <c r="L73" s="251"/>
      <c r="M73" s="251"/>
      <c r="N73" s="251"/>
      <c r="O73" s="251"/>
      <c r="P73" s="251"/>
      <c r="Q73" s="251"/>
      <c r="R73" s="251"/>
      <c r="S73" s="251"/>
      <c r="T73" s="251"/>
      <c r="U73" s="251"/>
      <c r="V73" s="251"/>
      <c r="W73" s="251"/>
      <c r="X73" s="251"/>
      <c r="Y73" s="252"/>
    </row>
    <row r="74" spans="1:30" x14ac:dyDescent="0.4">
      <c r="A74" s="250"/>
      <c r="B74" s="251"/>
      <c r="C74" s="251"/>
      <c r="D74" s="251"/>
      <c r="E74" s="251"/>
      <c r="F74" s="251"/>
      <c r="G74" s="251"/>
      <c r="H74" s="251"/>
      <c r="I74" s="251"/>
      <c r="J74" s="251"/>
      <c r="K74" s="251"/>
      <c r="L74" s="251"/>
      <c r="M74" s="251"/>
      <c r="N74" s="251"/>
      <c r="O74" s="251"/>
      <c r="P74" s="251"/>
      <c r="Q74" s="251"/>
      <c r="R74" s="251"/>
      <c r="S74" s="251"/>
      <c r="T74" s="251"/>
      <c r="U74" s="251"/>
      <c r="V74" s="251"/>
      <c r="W74" s="251"/>
      <c r="X74" s="251"/>
      <c r="Y74" s="252"/>
    </row>
    <row r="75" spans="1:30" x14ac:dyDescent="0.4">
      <c r="A75" s="250"/>
      <c r="B75" s="251"/>
      <c r="C75" s="251"/>
      <c r="D75" s="251"/>
      <c r="E75" s="251"/>
      <c r="F75" s="251"/>
      <c r="G75" s="251"/>
      <c r="H75" s="251"/>
      <c r="I75" s="251"/>
      <c r="J75" s="251"/>
      <c r="K75" s="251"/>
      <c r="L75" s="251"/>
      <c r="M75" s="251"/>
      <c r="N75" s="251"/>
      <c r="O75" s="251"/>
      <c r="P75" s="251"/>
      <c r="Q75" s="251"/>
      <c r="R75" s="251"/>
      <c r="S75" s="251"/>
      <c r="T75" s="251"/>
      <c r="U75" s="251"/>
      <c r="V75" s="251"/>
      <c r="W75" s="251"/>
      <c r="X75" s="251"/>
      <c r="Y75" s="252"/>
    </row>
    <row r="76" spans="1:30" x14ac:dyDescent="0.4">
      <c r="A76" s="250"/>
      <c r="B76" s="251"/>
      <c r="C76" s="251"/>
      <c r="D76" s="251"/>
      <c r="E76" s="251"/>
      <c r="F76" s="251"/>
      <c r="G76" s="251"/>
      <c r="H76" s="251"/>
      <c r="I76" s="251"/>
      <c r="J76" s="251"/>
      <c r="K76" s="251"/>
      <c r="L76" s="251"/>
      <c r="M76" s="251"/>
      <c r="N76" s="251"/>
      <c r="O76" s="251"/>
      <c r="P76" s="251"/>
      <c r="Q76" s="251"/>
      <c r="R76" s="251"/>
      <c r="S76" s="251"/>
      <c r="T76" s="251"/>
      <c r="U76" s="251"/>
      <c r="V76" s="251"/>
      <c r="W76" s="251"/>
      <c r="X76" s="251"/>
      <c r="Y76" s="252"/>
    </row>
    <row r="77" spans="1:30" x14ac:dyDescent="0.4">
      <c r="A77" s="250"/>
      <c r="B77" s="251"/>
      <c r="C77" s="251"/>
      <c r="D77" s="251"/>
      <c r="E77" s="251"/>
      <c r="F77" s="251"/>
      <c r="G77" s="251"/>
      <c r="H77" s="251"/>
      <c r="I77" s="251"/>
      <c r="J77" s="251"/>
      <c r="K77" s="251"/>
      <c r="L77" s="251"/>
      <c r="M77" s="251"/>
      <c r="N77" s="251"/>
      <c r="O77" s="251"/>
      <c r="P77" s="251"/>
      <c r="Q77" s="251"/>
      <c r="R77" s="251"/>
      <c r="S77" s="251"/>
      <c r="T77" s="251"/>
      <c r="U77" s="251"/>
      <c r="V77" s="251"/>
      <c r="W77" s="251"/>
      <c r="X77" s="251"/>
      <c r="Y77" s="252"/>
    </row>
    <row r="78" spans="1:30" x14ac:dyDescent="0.4">
      <c r="A78" s="250"/>
      <c r="B78" s="251"/>
      <c r="C78" s="251"/>
      <c r="D78" s="251"/>
      <c r="E78" s="251"/>
      <c r="F78" s="251"/>
      <c r="G78" s="251"/>
      <c r="H78" s="251"/>
      <c r="I78" s="251"/>
      <c r="J78" s="251"/>
      <c r="K78" s="251"/>
      <c r="L78" s="251"/>
      <c r="M78" s="251"/>
      <c r="N78" s="251"/>
      <c r="O78" s="251"/>
      <c r="P78" s="251"/>
      <c r="Q78" s="251"/>
      <c r="R78" s="251"/>
      <c r="S78" s="251"/>
      <c r="T78" s="251"/>
      <c r="U78" s="251"/>
      <c r="V78" s="251"/>
      <c r="W78" s="251"/>
      <c r="X78" s="251"/>
      <c r="Y78" s="252"/>
    </row>
    <row r="79" spans="1:30" x14ac:dyDescent="0.4">
      <c r="A79" s="250"/>
      <c r="B79" s="251"/>
      <c r="C79" s="251"/>
      <c r="D79" s="251"/>
      <c r="E79" s="251"/>
      <c r="F79" s="251"/>
      <c r="G79" s="251"/>
      <c r="H79" s="251"/>
      <c r="I79" s="251"/>
      <c r="J79" s="251"/>
      <c r="K79" s="251"/>
      <c r="L79" s="251"/>
      <c r="M79" s="251"/>
      <c r="N79" s="251"/>
      <c r="O79" s="251"/>
      <c r="P79" s="251"/>
      <c r="Q79" s="251"/>
      <c r="R79" s="251"/>
      <c r="S79" s="251"/>
      <c r="T79" s="251"/>
      <c r="U79" s="251"/>
      <c r="V79" s="251"/>
      <c r="W79" s="251"/>
      <c r="X79" s="251"/>
      <c r="Y79" s="252"/>
    </row>
    <row r="80" spans="1:30" x14ac:dyDescent="0.4">
      <c r="A80" s="250"/>
      <c r="B80" s="251"/>
      <c r="C80" s="251"/>
      <c r="D80" s="251"/>
      <c r="E80" s="251"/>
      <c r="F80" s="251"/>
      <c r="G80" s="251"/>
      <c r="H80" s="251"/>
      <c r="I80" s="251"/>
      <c r="J80" s="251"/>
      <c r="K80" s="251"/>
      <c r="L80" s="251"/>
      <c r="M80" s="251"/>
      <c r="N80" s="251"/>
      <c r="O80" s="251"/>
      <c r="P80" s="251"/>
      <c r="Q80" s="251"/>
      <c r="R80" s="251"/>
      <c r="S80" s="251"/>
      <c r="T80" s="251"/>
      <c r="U80" s="251"/>
      <c r="V80" s="251"/>
      <c r="W80" s="251"/>
      <c r="X80" s="251"/>
      <c r="Y80" s="252"/>
    </row>
    <row r="81" spans="1:29" x14ac:dyDescent="0.4">
      <c r="A81" s="250"/>
      <c r="B81" s="251"/>
      <c r="C81" s="251"/>
      <c r="D81" s="251"/>
      <c r="E81" s="251"/>
      <c r="F81" s="251"/>
      <c r="G81" s="251"/>
      <c r="H81" s="251"/>
      <c r="I81" s="251"/>
      <c r="J81" s="251"/>
      <c r="K81" s="251"/>
      <c r="L81" s="251"/>
      <c r="M81" s="251"/>
      <c r="N81" s="251"/>
      <c r="O81" s="251"/>
      <c r="P81" s="251"/>
      <c r="Q81" s="251"/>
      <c r="R81" s="251"/>
      <c r="S81" s="251"/>
      <c r="T81" s="251"/>
      <c r="U81" s="251"/>
      <c r="V81" s="251"/>
      <c r="W81" s="251"/>
      <c r="X81" s="251"/>
      <c r="Y81" s="252"/>
    </row>
    <row r="82" spans="1:29" x14ac:dyDescent="0.4">
      <c r="A82" s="250"/>
      <c r="B82" s="251"/>
      <c r="C82" s="251"/>
      <c r="D82" s="251"/>
      <c r="E82" s="251"/>
      <c r="F82" s="251"/>
      <c r="G82" s="251"/>
      <c r="H82" s="251"/>
      <c r="I82" s="251"/>
      <c r="J82" s="251"/>
      <c r="K82" s="251"/>
      <c r="L82" s="251"/>
      <c r="M82" s="251"/>
      <c r="N82" s="251"/>
      <c r="O82" s="251"/>
      <c r="P82" s="251"/>
      <c r="Q82" s="251"/>
      <c r="R82" s="251"/>
      <c r="S82" s="251"/>
      <c r="T82" s="251"/>
      <c r="U82" s="251"/>
      <c r="V82" s="251"/>
      <c r="W82" s="251"/>
      <c r="X82" s="251"/>
      <c r="Y82" s="252"/>
    </row>
    <row r="83" spans="1:29" x14ac:dyDescent="0.4">
      <c r="A83" s="250"/>
      <c r="B83" s="251"/>
      <c r="C83" s="251"/>
      <c r="D83" s="251"/>
      <c r="E83" s="251"/>
      <c r="F83" s="251"/>
      <c r="G83" s="251"/>
      <c r="H83" s="251"/>
      <c r="I83" s="251"/>
      <c r="J83" s="251"/>
      <c r="K83" s="251"/>
      <c r="L83" s="251"/>
      <c r="M83" s="251"/>
      <c r="N83" s="251"/>
      <c r="O83" s="251"/>
      <c r="P83" s="251"/>
      <c r="Q83" s="251"/>
      <c r="R83" s="251"/>
      <c r="S83" s="251"/>
      <c r="T83" s="251"/>
      <c r="U83" s="251"/>
      <c r="V83" s="251"/>
      <c r="W83" s="251"/>
      <c r="X83" s="251"/>
      <c r="Y83" s="252"/>
    </row>
    <row r="84" spans="1:29" x14ac:dyDescent="0.4">
      <c r="A84" s="250"/>
      <c r="B84" s="251"/>
      <c r="C84" s="251"/>
      <c r="D84" s="251"/>
      <c r="E84" s="251"/>
      <c r="F84" s="251"/>
      <c r="G84" s="251"/>
      <c r="H84" s="251"/>
      <c r="I84" s="251"/>
      <c r="J84" s="251"/>
      <c r="K84" s="251"/>
      <c r="L84" s="251"/>
      <c r="M84" s="251"/>
      <c r="N84" s="251"/>
      <c r="O84" s="251"/>
      <c r="P84" s="251"/>
      <c r="Q84" s="251"/>
      <c r="R84" s="251"/>
      <c r="S84" s="251"/>
      <c r="T84" s="251"/>
      <c r="U84" s="251"/>
      <c r="V84" s="251"/>
      <c r="W84" s="251"/>
      <c r="X84" s="251"/>
      <c r="Y84" s="252"/>
    </row>
    <row r="85" spans="1:29" x14ac:dyDescent="0.4">
      <c r="A85" s="250"/>
      <c r="B85" s="251"/>
      <c r="C85" s="251"/>
      <c r="D85" s="251"/>
      <c r="E85" s="251"/>
      <c r="F85" s="251"/>
      <c r="G85" s="251"/>
      <c r="H85" s="251"/>
      <c r="I85" s="251"/>
      <c r="J85" s="251"/>
      <c r="K85" s="251"/>
      <c r="L85" s="251"/>
      <c r="M85" s="251"/>
      <c r="N85" s="251"/>
      <c r="O85" s="251"/>
      <c r="P85" s="251"/>
      <c r="Q85" s="251"/>
      <c r="R85" s="251"/>
      <c r="S85" s="251"/>
      <c r="T85" s="251"/>
      <c r="U85" s="251"/>
      <c r="V85" s="251"/>
      <c r="W85" s="251"/>
      <c r="X85" s="251"/>
      <c r="Y85" s="252"/>
    </row>
    <row r="86" spans="1:29" x14ac:dyDescent="0.4">
      <c r="A86" s="250"/>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2"/>
    </row>
    <row r="87" spans="1:29" x14ac:dyDescent="0.4">
      <c r="A87" s="250"/>
      <c r="B87" s="251"/>
      <c r="C87" s="251"/>
      <c r="D87" s="251"/>
      <c r="E87" s="251"/>
      <c r="F87" s="251"/>
      <c r="G87" s="251"/>
      <c r="H87" s="251"/>
      <c r="I87" s="251"/>
      <c r="J87" s="251"/>
      <c r="K87" s="251"/>
      <c r="L87" s="251"/>
      <c r="M87" s="251"/>
      <c r="N87" s="251"/>
      <c r="O87" s="251"/>
      <c r="P87" s="251"/>
      <c r="Q87" s="251"/>
      <c r="R87" s="251"/>
      <c r="S87" s="251"/>
      <c r="T87" s="251"/>
      <c r="U87" s="251"/>
      <c r="V87" s="251"/>
      <c r="W87" s="251"/>
      <c r="X87" s="251"/>
      <c r="Y87" s="252"/>
    </row>
    <row r="88" spans="1:29" x14ac:dyDescent="0.4">
      <c r="A88" s="250"/>
      <c r="B88" s="251"/>
      <c r="C88" s="251"/>
      <c r="D88" s="251"/>
      <c r="E88" s="251"/>
      <c r="F88" s="251"/>
      <c r="G88" s="251"/>
      <c r="H88" s="251"/>
      <c r="I88" s="251"/>
      <c r="J88" s="251"/>
      <c r="K88" s="251"/>
      <c r="L88" s="251"/>
      <c r="M88" s="251"/>
      <c r="N88" s="251"/>
      <c r="O88" s="251"/>
      <c r="P88" s="251"/>
      <c r="Q88" s="251"/>
      <c r="R88" s="251"/>
      <c r="S88" s="251"/>
      <c r="T88" s="251"/>
      <c r="U88" s="251"/>
      <c r="V88" s="251"/>
      <c r="W88" s="251"/>
      <c r="X88" s="251"/>
      <c r="Y88" s="252"/>
    </row>
    <row r="89" spans="1:29" x14ac:dyDescent="0.4">
      <c r="A89" s="250"/>
      <c r="B89" s="251"/>
      <c r="C89" s="251"/>
      <c r="D89" s="251"/>
      <c r="E89" s="251"/>
      <c r="F89" s="251"/>
      <c r="G89" s="251"/>
      <c r="H89" s="251"/>
      <c r="I89" s="251"/>
      <c r="J89" s="251"/>
      <c r="K89" s="251"/>
      <c r="L89" s="251"/>
      <c r="M89" s="251"/>
      <c r="N89" s="251"/>
      <c r="O89" s="251"/>
      <c r="P89" s="251"/>
      <c r="Q89" s="251"/>
      <c r="R89" s="251"/>
      <c r="S89" s="251"/>
      <c r="T89" s="251"/>
      <c r="U89" s="251"/>
      <c r="V89" s="251"/>
      <c r="W89" s="251"/>
      <c r="X89" s="251"/>
      <c r="Y89" s="252"/>
    </row>
    <row r="90" spans="1:29" x14ac:dyDescent="0.4">
      <c r="A90" s="250"/>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2"/>
    </row>
    <row r="91" spans="1:29" x14ac:dyDescent="0.4">
      <c r="A91" s="250"/>
      <c r="B91" s="251"/>
      <c r="C91" s="251"/>
      <c r="D91" s="251"/>
      <c r="E91" s="251"/>
      <c r="F91" s="251"/>
      <c r="G91" s="251"/>
      <c r="H91" s="251"/>
      <c r="I91" s="251"/>
      <c r="J91" s="251"/>
      <c r="K91" s="251"/>
      <c r="L91" s="251"/>
      <c r="M91" s="251"/>
      <c r="N91" s="251"/>
      <c r="O91" s="251"/>
      <c r="P91" s="251"/>
      <c r="Q91" s="251"/>
      <c r="R91" s="251"/>
      <c r="S91" s="251"/>
      <c r="T91" s="251"/>
      <c r="U91" s="251"/>
      <c r="V91" s="251"/>
      <c r="W91" s="251"/>
      <c r="X91" s="251"/>
      <c r="Y91" s="252"/>
    </row>
    <row r="92" spans="1:29" x14ac:dyDescent="0.4">
      <c r="A92" s="250"/>
      <c r="B92" s="251"/>
      <c r="C92" s="251"/>
      <c r="D92" s="251"/>
      <c r="E92" s="251"/>
      <c r="F92" s="251"/>
      <c r="G92" s="251"/>
      <c r="H92" s="251"/>
      <c r="I92" s="251"/>
      <c r="J92" s="251"/>
      <c r="K92" s="251"/>
      <c r="L92" s="251"/>
      <c r="M92" s="251"/>
      <c r="N92" s="251"/>
      <c r="O92" s="251"/>
      <c r="P92" s="251"/>
      <c r="Q92" s="251"/>
      <c r="R92" s="251"/>
      <c r="S92" s="251"/>
      <c r="T92" s="251"/>
      <c r="U92" s="251"/>
      <c r="V92" s="251"/>
      <c r="W92" s="251"/>
      <c r="X92" s="251"/>
      <c r="Y92" s="252"/>
    </row>
    <row r="93" spans="1:29" x14ac:dyDescent="0.4">
      <c r="A93" s="250"/>
      <c r="B93" s="251"/>
      <c r="C93" s="251"/>
      <c r="D93" s="251"/>
      <c r="E93" s="251"/>
      <c r="F93" s="251"/>
      <c r="G93" s="251"/>
      <c r="H93" s="251"/>
      <c r="I93" s="251"/>
      <c r="J93" s="251"/>
      <c r="K93" s="251"/>
      <c r="L93" s="251"/>
      <c r="M93" s="251"/>
      <c r="N93" s="251"/>
      <c r="O93" s="251"/>
      <c r="P93" s="251"/>
      <c r="Q93" s="251"/>
      <c r="R93" s="251"/>
      <c r="S93" s="251"/>
      <c r="T93" s="251"/>
      <c r="U93" s="251"/>
      <c r="V93" s="251"/>
      <c r="W93" s="251"/>
      <c r="X93" s="251"/>
      <c r="Y93" s="252"/>
    </row>
    <row r="94" spans="1:29" ht="16.5" thickBot="1" x14ac:dyDescent="0.45">
      <c r="A94" s="286"/>
      <c r="B94" s="287"/>
      <c r="C94" s="287"/>
      <c r="D94" s="287"/>
      <c r="E94" s="287"/>
      <c r="F94" s="287"/>
      <c r="G94" s="287"/>
      <c r="H94" s="287"/>
      <c r="I94" s="287"/>
      <c r="J94" s="287"/>
      <c r="K94" s="287"/>
      <c r="L94" s="287"/>
      <c r="M94" s="287"/>
      <c r="N94" s="287"/>
      <c r="O94" s="287"/>
      <c r="P94" s="287"/>
      <c r="Q94" s="287"/>
      <c r="R94" s="287"/>
      <c r="S94" s="287"/>
      <c r="T94" s="287"/>
      <c r="U94" s="287"/>
      <c r="V94" s="287"/>
      <c r="W94" s="287"/>
      <c r="X94" s="287"/>
      <c r="Y94" s="288"/>
    </row>
    <row r="95" spans="1:29" x14ac:dyDescent="0.4">
      <c r="A95" s="253" t="s">
        <v>142</v>
      </c>
      <c r="B95" s="254"/>
      <c r="C95" s="255"/>
      <c r="D95" s="259"/>
      <c r="E95" s="244"/>
      <c r="F95" s="260" t="s">
        <v>143</v>
      </c>
      <c r="G95" s="261"/>
      <c r="H95" s="261"/>
      <c r="I95" s="262"/>
      <c r="J95" s="259"/>
      <c r="K95" s="244"/>
      <c r="L95" s="260" t="s">
        <v>145</v>
      </c>
      <c r="M95" s="261"/>
      <c r="N95" s="261"/>
      <c r="O95" s="261"/>
      <c r="P95" s="259"/>
      <c r="Q95" s="244"/>
      <c r="R95" s="260" t="s">
        <v>144</v>
      </c>
      <c r="S95" s="261"/>
      <c r="T95" s="261"/>
      <c r="U95" s="262"/>
      <c r="V95" s="259"/>
      <c r="W95" s="244"/>
      <c r="X95" s="260" t="s">
        <v>146</v>
      </c>
      <c r="Y95" s="284"/>
      <c r="AA95" s="36" t="s">
        <v>262</v>
      </c>
      <c r="AB95" s="34" t="s">
        <v>257</v>
      </c>
      <c r="AC95" s="34" t="b">
        <v>0</v>
      </c>
    </row>
    <row r="96" spans="1:29" ht="19.5" customHeight="1" thickBot="1" x14ac:dyDescent="0.45">
      <c r="A96" s="256"/>
      <c r="B96" s="257"/>
      <c r="C96" s="258"/>
      <c r="D96" s="281" t="s">
        <v>147</v>
      </c>
      <c r="E96" s="282"/>
      <c r="F96" s="282"/>
      <c r="G96" s="282"/>
      <c r="H96" s="282"/>
      <c r="I96" s="282"/>
      <c r="J96" s="278"/>
      <c r="K96" s="279"/>
      <c r="L96" s="279"/>
      <c r="M96" s="279"/>
      <c r="N96" s="279"/>
      <c r="O96" s="279"/>
      <c r="P96" s="279"/>
      <c r="Q96" s="279"/>
      <c r="R96" s="279"/>
      <c r="S96" s="279"/>
      <c r="T96" s="279"/>
      <c r="U96" s="279"/>
      <c r="V96" s="279"/>
      <c r="W96" s="279"/>
      <c r="X96" s="279"/>
      <c r="Y96" s="280"/>
      <c r="AA96" s="40"/>
      <c r="AB96" s="34" t="s">
        <v>258</v>
      </c>
      <c r="AC96" s="34" t="b">
        <v>0</v>
      </c>
    </row>
    <row r="97" spans="1:29" ht="16.5" thickBot="1" x14ac:dyDescent="0.45">
      <c r="A97" s="439"/>
      <c r="B97" s="439"/>
      <c r="C97" s="439"/>
      <c r="D97" s="439"/>
      <c r="E97" s="439"/>
      <c r="F97" s="439"/>
      <c r="G97" s="439"/>
      <c r="H97" s="439"/>
      <c r="I97" s="439"/>
      <c r="J97" s="439"/>
      <c r="K97" s="439"/>
      <c r="L97" s="439"/>
      <c r="M97" s="439"/>
      <c r="N97" s="439"/>
      <c r="O97" s="439"/>
      <c r="P97" s="439"/>
      <c r="Q97" s="439"/>
      <c r="R97" s="439"/>
      <c r="S97" s="439"/>
      <c r="T97" s="439"/>
      <c r="U97" s="439"/>
      <c r="V97" s="439"/>
      <c r="W97" s="439"/>
      <c r="X97" s="439"/>
      <c r="Y97" s="439"/>
      <c r="AA97" s="40"/>
      <c r="AB97" s="34" t="s">
        <v>259</v>
      </c>
      <c r="AC97" s="34" t="b">
        <v>0</v>
      </c>
    </row>
    <row r="98" spans="1:29" x14ac:dyDescent="0.4">
      <c r="A98" s="240" t="s">
        <v>141</v>
      </c>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2"/>
      <c r="AA98" s="41"/>
      <c r="AB98" s="34" t="s">
        <v>260</v>
      </c>
      <c r="AC98" s="34" t="b">
        <v>0</v>
      </c>
    </row>
    <row r="99" spans="1:29" x14ac:dyDescent="0.4">
      <c r="A99" s="207"/>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9"/>
    </row>
    <row r="100" spans="1:29" x14ac:dyDescent="0.4">
      <c r="A100" s="207"/>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9"/>
    </row>
    <row r="101" spans="1:29" x14ac:dyDescent="0.4">
      <c r="A101" s="207"/>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9"/>
    </row>
    <row r="102" spans="1:29" x14ac:dyDescent="0.4">
      <c r="A102" s="207"/>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9"/>
    </row>
    <row r="103" spans="1:29" x14ac:dyDescent="0.4">
      <c r="A103" s="207"/>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9"/>
    </row>
    <row r="104" spans="1:29" x14ac:dyDescent="0.4">
      <c r="A104" s="207"/>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9"/>
    </row>
    <row r="105" spans="1:29" x14ac:dyDescent="0.4">
      <c r="A105" s="207"/>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9"/>
    </row>
    <row r="106" spans="1:29" x14ac:dyDescent="0.4">
      <c r="A106" s="207"/>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9"/>
    </row>
    <row r="107" spans="1:29" x14ac:dyDescent="0.4">
      <c r="A107" s="207"/>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9"/>
    </row>
    <row r="108" spans="1:29" x14ac:dyDescent="0.4">
      <c r="A108" s="440"/>
      <c r="B108" s="22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441"/>
    </row>
    <row r="109" spans="1:29" x14ac:dyDescent="0.4">
      <c r="A109" s="442"/>
      <c r="B109" s="178"/>
      <c r="C109" s="138" t="s">
        <v>58</v>
      </c>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443"/>
      <c r="AA109" s="34" t="s">
        <v>263</v>
      </c>
      <c r="AB109" s="34" t="b">
        <v>0</v>
      </c>
    </row>
    <row r="110" spans="1:29" ht="16.5" thickBot="1" x14ac:dyDescent="0.45">
      <c r="A110" s="235" t="s">
        <v>72</v>
      </c>
      <c r="B110" s="236"/>
      <c r="C110" s="236"/>
      <c r="D110" s="236"/>
      <c r="E110" s="236"/>
      <c r="F110" s="236"/>
      <c r="G110" s="236"/>
      <c r="H110" s="236"/>
      <c r="I110" s="236"/>
      <c r="J110" s="236"/>
      <c r="K110" s="236"/>
      <c r="L110" s="236"/>
      <c r="M110" s="236"/>
      <c r="N110" s="236"/>
      <c r="O110" s="236"/>
      <c r="P110" s="236"/>
      <c r="Q110" s="236"/>
      <c r="R110" s="236"/>
      <c r="S110" s="236"/>
      <c r="T110" s="236"/>
      <c r="U110" s="236"/>
      <c r="V110" s="236"/>
      <c r="W110" s="236"/>
      <c r="X110" s="236"/>
      <c r="Y110" s="237"/>
    </row>
    <row r="111" spans="1:29" x14ac:dyDescent="0.4">
      <c r="A111" s="238"/>
      <c r="B111" s="238"/>
      <c r="C111" s="238"/>
      <c r="D111" s="238"/>
      <c r="E111" s="238"/>
      <c r="F111" s="238"/>
      <c r="G111" s="238"/>
      <c r="H111" s="238"/>
      <c r="I111" s="238"/>
      <c r="J111" s="238"/>
      <c r="K111" s="238"/>
      <c r="L111" s="238"/>
      <c r="M111" s="238"/>
      <c r="N111" s="238"/>
      <c r="O111" s="238"/>
      <c r="P111" s="238"/>
      <c r="Q111" s="238"/>
      <c r="R111" s="238"/>
      <c r="S111" s="238"/>
      <c r="T111" s="238"/>
      <c r="U111" s="238"/>
      <c r="V111" s="238"/>
      <c r="W111" s="238"/>
      <c r="X111" s="238"/>
      <c r="Y111" s="238"/>
    </row>
    <row r="112" spans="1:29" ht="16.5" thickBot="1" x14ac:dyDescent="0.45">
      <c r="A112" s="181" t="s">
        <v>169</v>
      </c>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row>
    <row r="113" spans="1:25" x14ac:dyDescent="0.4">
      <c r="A113" s="285" t="s">
        <v>140</v>
      </c>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9"/>
    </row>
    <row r="114" spans="1:25" x14ac:dyDescent="0.4">
      <c r="A114" s="250"/>
      <c r="B114" s="251"/>
      <c r="C114" s="251"/>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2"/>
    </row>
    <row r="115" spans="1:25" x14ac:dyDescent="0.4">
      <c r="A115" s="250"/>
      <c r="B115" s="251"/>
      <c r="C115" s="251"/>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2"/>
    </row>
    <row r="116" spans="1:25" x14ac:dyDescent="0.4">
      <c r="A116" s="250"/>
      <c r="B116" s="251"/>
      <c r="C116" s="251"/>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2"/>
    </row>
    <row r="117" spans="1:25" x14ac:dyDescent="0.4">
      <c r="A117" s="250"/>
      <c r="B117" s="251"/>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2"/>
    </row>
    <row r="118" spans="1:25" x14ac:dyDescent="0.4">
      <c r="A118" s="250"/>
      <c r="B118" s="251"/>
      <c r="C118" s="251"/>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2"/>
    </row>
    <row r="119" spans="1:25" x14ac:dyDescent="0.4">
      <c r="A119" s="250"/>
      <c r="B119" s="251"/>
      <c r="C119" s="251"/>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2"/>
    </row>
    <row r="120" spans="1:25" x14ac:dyDescent="0.4">
      <c r="A120" s="250"/>
      <c r="B120" s="251"/>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2"/>
    </row>
    <row r="121" spans="1:25" x14ac:dyDescent="0.4">
      <c r="A121" s="250"/>
      <c r="B121" s="251"/>
      <c r="C121" s="251"/>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2"/>
    </row>
    <row r="122" spans="1:25" x14ac:dyDescent="0.4">
      <c r="A122" s="250"/>
      <c r="B122" s="251"/>
      <c r="C122" s="251"/>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2"/>
    </row>
    <row r="123" spans="1:25" x14ac:dyDescent="0.4">
      <c r="A123" s="250"/>
      <c r="B123" s="251"/>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2"/>
    </row>
    <row r="124" spans="1:25" x14ac:dyDescent="0.4">
      <c r="A124" s="250"/>
      <c r="B124" s="251"/>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2"/>
    </row>
    <row r="125" spans="1:25" x14ac:dyDescent="0.4">
      <c r="A125" s="250"/>
      <c r="B125" s="251"/>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2"/>
    </row>
    <row r="126" spans="1:25" x14ac:dyDescent="0.4">
      <c r="A126" s="250"/>
      <c r="B126" s="251"/>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2"/>
    </row>
    <row r="127" spans="1:25" x14ac:dyDescent="0.4">
      <c r="A127" s="250"/>
      <c r="B127" s="251"/>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2"/>
    </row>
    <row r="128" spans="1:25" x14ac:dyDescent="0.4">
      <c r="A128" s="250"/>
      <c r="B128" s="251"/>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2"/>
    </row>
    <row r="129" spans="1:29" x14ac:dyDescent="0.4">
      <c r="A129" s="250"/>
      <c r="B129" s="251"/>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2"/>
    </row>
    <row r="130" spans="1:29" x14ac:dyDescent="0.4">
      <c r="A130" s="250"/>
      <c r="B130" s="251"/>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2"/>
    </row>
    <row r="131" spans="1:29" x14ac:dyDescent="0.4">
      <c r="A131" s="250"/>
      <c r="B131" s="251"/>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2"/>
    </row>
    <row r="132" spans="1:29" x14ac:dyDescent="0.4">
      <c r="A132" s="250"/>
      <c r="B132" s="251"/>
      <c r="C132" s="251"/>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2"/>
    </row>
    <row r="133" spans="1:29" x14ac:dyDescent="0.4">
      <c r="A133" s="250"/>
      <c r="B133" s="251"/>
      <c r="C133" s="251"/>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2"/>
    </row>
    <row r="134" spans="1:29" x14ac:dyDescent="0.4">
      <c r="A134" s="250"/>
      <c r="B134" s="251"/>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2"/>
    </row>
    <row r="135" spans="1:29" x14ac:dyDescent="0.4">
      <c r="A135" s="250"/>
      <c r="B135" s="251"/>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2"/>
    </row>
    <row r="136" spans="1:29" x14ac:dyDescent="0.4">
      <c r="A136" s="250"/>
      <c r="B136" s="251"/>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2"/>
    </row>
    <row r="137" spans="1:29" x14ac:dyDescent="0.4">
      <c r="A137" s="250"/>
      <c r="B137" s="251"/>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2"/>
    </row>
    <row r="138" spans="1:29" x14ac:dyDescent="0.4">
      <c r="A138" s="250"/>
      <c r="B138" s="251"/>
      <c r="C138" s="251"/>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2"/>
    </row>
    <row r="139" spans="1:29" x14ac:dyDescent="0.4">
      <c r="A139" s="250"/>
      <c r="B139" s="251"/>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2"/>
    </row>
    <row r="140" spans="1:29" ht="16.5" thickBot="1" x14ac:dyDescent="0.45">
      <c r="A140" s="286"/>
      <c r="B140" s="287"/>
      <c r="C140" s="287"/>
      <c r="D140" s="287"/>
      <c r="E140" s="287"/>
      <c r="F140" s="287"/>
      <c r="G140" s="287"/>
      <c r="H140" s="287"/>
      <c r="I140" s="287"/>
      <c r="J140" s="287"/>
      <c r="K140" s="287"/>
      <c r="L140" s="287"/>
      <c r="M140" s="287"/>
      <c r="N140" s="287"/>
      <c r="O140" s="287"/>
      <c r="P140" s="287"/>
      <c r="Q140" s="287"/>
      <c r="R140" s="287"/>
      <c r="S140" s="287"/>
      <c r="T140" s="287"/>
      <c r="U140" s="287"/>
      <c r="V140" s="287"/>
      <c r="W140" s="287"/>
      <c r="X140" s="287"/>
      <c r="Y140" s="288"/>
    </row>
    <row r="141" spans="1:29" x14ac:dyDescent="0.4">
      <c r="A141" s="253" t="s">
        <v>142</v>
      </c>
      <c r="B141" s="254"/>
      <c r="C141" s="255"/>
      <c r="D141" s="259"/>
      <c r="E141" s="244"/>
      <c r="F141" s="260" t="s">
        <v>143</v>
      </c>
      <c r="G141" s="261"/>
      <c r="H141" s="261"/>
      <c r="I141" s="262"/>
      <c r="J141" s="259"/>
      <c r="K141" s="244"/>
      <c r="L141" s="260" t="s">
        <v>145</v>
      </c>
      <c r="M141" s="261"/>
      <c r="N141" s="261"/>
      <c r="O141" s="261"/>
      <c r="P141" s="259"/>
      <c r="Q141" s="244"/>
      <c r="R141" s="260" t="s">
        <v>144</v>
      </c>
      <c r="S141" s="261"/>
      <c r="T141" s="261"/>
      <c r="U141" s="262"/>
      <c r="V141" s="259"/>
      <c r="W141" s="244"/>
      <c r="X141" s="260" t="s">
        <v>146</v>
      </c>
      <c r="Y141" s="284"/>
      <c r="AA141" s="36" t="s">
        <v>264</v>
      </c>
      <c r="AB141" s="34" t="s">
        <v>257</v>
      </c>
      <c r="AC141" s="34" t="b">
        <v>0</v>
      </c>
    </row>
    <row r="142" spans="1:29" ht="19.5" customHeight="1" thickBot="1" x14ac:dyDescent="0.45">
      <c r="A142" s="256"/>
      <c r="B142" s="257"/>
      <c r="C142" s="258"/>
      <c r="D142" s="281" t="s">
        <v>147</v>
      </c>
      <c r="E142" s="282"/>
      <c r="F142" s="282"/>
      <c r="G142" s="282"/>
      <c r="H142" s="282"/>
      <c r="I142" s="283"/>
      <c r="J142" s="279"/>
      <c r="K142" s="279"/>
      <c r="L142" s="279"/>
      <c r="M142" s="279"/>
      <c r="N142" s="279"/>
      <c r="O142" s="279"/>
      <c r="P142" s="279"/>
      <c r="Q142" s="279"/>
      <c r="R142" s="279"/>
      <c r="S142" s="279"/>
      <c r="T142" s="279"/>
      <c r="U142" s="279"/>
      <c r="V142" s="279"/>
      <c r="W142" s="279"/>
      <c r="X142" s="279"/>
      <c r="Y142" s="280"/>
      <c r="AA142" s="40"/>
      <c r="AB142" s="34" t="s">
        <v>258</v>
      </c>
      <c r="AC142" s="34" t="b">
        <v>0</v>
      </c>
    </row>
    <row r="143" spans="1:29" ht="16.5" thickBot="1" x14ac:dyDescent="0.45">
      <c r="A143" s="439"/>
      <c r="B143" s="439"/>
      <c r="C143" s="439"/>
      <c r="D143" s="439"/>
      <c r="E143" s="439"/>
      <c r="F143" s="439"/>
      <c r="G143" s="439"/>
      <c r="H143" s="439"/>
      <c r="I143" s="439"/>
      <c r="J143" s="439"/>
      <c r="K143" s="439"/>
      <c r="L143" s="439"/>
      <c r="M143" s="439"/>
      <c r="N143" s="439"/>
      <c r="O143" s="439"/>
      <c r="P143" s="439"/>
      <c r="Q143" s="439"/>
      <c r="R143" s="439"/>
      <c r="S143" s="439"/>
      <c r="T143" s="439"/>
      <c r="U143" s="439"/>
      <c r="V143" s="439"/>
      <c r="W143" s="439"/>
      <c r="X143" s="439"/>
      <c r="Y143" s="439"/>
      <c r="AA143" s="40"/>
      <c r="AB143" s="34" t="s">
        <v>259</v>
      </c>
      <c r="AC143" s="34" t="b">
        <v>0</v>
      </c>
    </row>
    <row r="144" spans="1:29" x14ac:dyDescent="0.4">
      <c r="A144" s="240" t="s">
        <v>141</v>
      </c>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2"/>
      <c r="AA144" s="41"/>
      <c r="AB144" s="34" t="s">
        <v>260</v>
      </c>
      <c r="AC144" s="34" t="b">
        <v>0</v>
      </c>
    </row>
    <row r="145" spans="1:28" x14ac:dyDescent="0.4">
      <c r="A145" s="207"/>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9"/>
    </row>
    <row r="146" spans="1:28" x14ac:dyDescent="0.4">
      <c r="A146" s="207"/>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9"/>
    </row>
    <row r="147" spans="1:28" x14ac:dyDescent="0.4">
      <c r="A147" s="207"/>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9"/>
    </row>
    <row r="148" spans="1:28" x14ac:dyDescent="0.4">
      <c r="A148" s="207"/>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9"/>
    </row>
    <row r="149" spans="1:28" x14ac:dyDescent="0.4">
      <c r="A149" s="207"/>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9"/>
    </row>
    <row r="150" spans="1:28" x14ac:dyDescent="0.4">
      <c r="A150" s="207"/>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9"/>
    </row>
    <row r="151" spans="1:28" x14ac:dyDescent="0.4">
      <c r="A151" s="207"/>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9"/>
    </row>
    <row r="152" spans="1:28" x14ac:dyDescent="0.4">
      <c r="A152" s="207"/>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9"/>
    </row>
    <row r="153" spans="1:28" x14ac:dyDescent="0.4">
      <c r="A153" s="207"/>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9"/>
    </row>
    <row r="154" spans="1:28" x14ac:dyDescent="0.4">
      <c r="A154" s="440"/>
      <c r="B154" s="222"/>
      <c r="C154" s="222"/>
      <c r="D154" s="222"/>
      <c r="E154" s="222"/>
      <c r="F154" s="222"/>
      <c r="G154" s="222"/>
      <c r="H154" s="222"/>
      <c r="I154" s="222"/>
      <c r="J154" s="222"/>
      <c r="K154" s="222"/>
      <c r="L154" s="222"/>
      <c r="M154" s="222"/>
      <c r="N154" s="222"/>
      <c r="O154" s="222"/>
      <c r="P154" s="222"/>
      <c r="Q154" s="222"/>
      <c r="R154" s="222"/>
      <c r="S154" s="222"/>
      <c r="T154" s="222"/>
      <c r="U154" s="222"/>
      <c r="V154" s="222"/>
      <c r="W154" s="222"/>
      <c r="X154" s="222"/>
      <c r="Y154" s="441"/>
    </row>
    <row r="155" spans="1:28" x14ac:dyDescent="0.4">
      <c r="A155" s="442"/>
      <c r="B155" s="178"/>
      <c r="C155" s="138" t="s">
        <v>58</v>
      </c>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443"/>
      <c r="AA155" s="34" t="s">
        <v>265</v>
      </c>
      <c r="AB155" s="34" t="b">
        <v>0</v>
      </c>
    </row>
    <row r="156" spans="1:28" ht="16.5" thickBot="1" x14ac:dyDescent="0.45">
      <c r="A156" s="235" t="s">
        <v>72</v>
      </c>
      <c r="B156" s="236"/>
      <c r="C156" s="236"/>
      <c r="D156" s="236"/>
      <c r="E156" s="236"/>
      <c r="F156" s="236"/>
      <c r="G156" s="236"/>
      <c r="H156" s="236"/>
      <c r="I156" s="236"/>
      <c r="J156" s="236"/>
      <c r="K156" s="236"/>
      <c r="L156" s="236"/>
      <c r="M156" s="236"/>
      <c r="N156" s="236"/>
      <c r="O156" s="236"/>
      <c r="P156" s="236"/>
      <c r="Q156" s="236"/>
      <c r="R156" s="236"/>
      <c r="S156" s="236"/>
      <c r="T156" s="236"/>
      <c r="U156" s="236"/>
      <c r="V156" s="236"/>
      <c r="W156" s="236"/>
      <c r="X156" s="236"/>
      <c r="Y156" s="237"/>
    </row>
    <row r="157" spans="1:28" x14ac:dyDescent="0.4">
      <c r="A157" s="238"/>
      <c r="B157" s="238"/>
      <c r="C157" s="238"/>
      <c r="D157" s="238"/>
      <c r="E157" s="238"/>
      <c r="F157" s="238"/>
      <c r="G157" s="238"/>
      <c r="H157" s="238"/>
      <c r="I157" s="238"/>
      <c r="J157" s="238"/>
      <c r="K157" s="238"/>
      <c r="L157" s="238"/>
      <c r="M157" s="238"/>
      <c r="N157" s="238"/>
      <c r="O157" s="238"/>
      <c r="P157" s="238"/>
      <c r="Q157" s="238"/>
      <c r="R157" s="238"/>
      <c r="S157" s="238"/>
      <c r="T157" s="238"/>
      <c r="U157" s="238"/>
      <c r="V157" s="238"/>
      <c r="W157" s="238"/>
      <c r="X157" s="238"/>
      <c r="Y157" s="238"/>
    </row>
    <row r="158" spans="1:28" ht="16.5" thickBot="1" x14ac:dyDescent="0.45">
      <c r="A158" s="181" t="s">
        <v>150</v>
      </c>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row>
    <row r="159" spans="1:28" x14ac:dyDescent="0.4">
      <c r="A159" s="285" t="s">
        <v>140</v>
      </c>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9"/>
    </row>
    <row r="160" spans="1:28" x14ac:dyDescent="0.4">
      <c r="A160" s="250"/>
      <c r="B160" s="251"/>
      <c r="C160" s="251"/>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2"/>
    </row>
    <row r="161" spans="1:25" x14ac:dyDescent="0.4">
      <c r="A161" s="250"/>
      <c r="B161" s="251"/>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2"/>
    </row>
    <row r="162" spans="1:25" x14ac:dyDescent="0.4">
      <c r="A162" s="250"/>
      <c r="B162" s="251"/>
      <c r="C162" s="251"/>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2"/>
    </row>
    <row r="163" spans="1:25" x14ac:dyDescent="0.4">
      <c r="A163" s="250"/>
      <c r="B163" s="251"/>
      <c r="C163" s="251"/>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2"/>
    </row>
    <row r="164" spans="1:25" x14ac:dyDescent="0.4">
      <c r="A164" s="250"/>
      <c r="B164" s="251"/>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2"/>
    </row>
    <row r="165" spans="1:25" x14ac:dyDescent="0.4">
      <c r="A165" s="250"/>
      <c r="B165" s="251"/>
      <c r="C165" s="251"/>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2"/>
    </row>
    <row r="166" spans="1:25" x14ac:dyDescent="0.4">
      <c r="A166" s="250"/>
      <c r="B166" s="251"/>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2"/>
    </row>
    <row r="167" spans="1:25" x14ac:dyDescent="0.4">
      <c r="A167" s="250"/>
      <c r="B167" s="251"/>
      <c r="C167" s="251"/>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2"/>
    </row>
    <row r="168" spans="1:25" x14ac:dyDescent="0.4">
      <c r="A168" s="250"/>
      <c r="B168" s="251"/>
      <c r="C168" s="251"/>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2"/>
    </row>
    <row r="169" spans="1:25" x14ac:dyDescent="0.4">
      <c r="A169" s="250"/>
      <c r="B169" s="251"/>
      <c r="C169" s="251"/>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2"/>
    </row>
    <row r="170" spans="1:25" x14ac:dyDescent="0.4">
      <c r="A170" s="250"/>
      <c r="B170" s="251"/>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2"/>
    </row>
    <row r="171" spans="1:25" x14ac:dyDescent="0.4">
      <c r="A171" s="250"/>
      <c r="B171" s="251"/>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2"/>
    </row>
    <row r="172" spans="1:25" x14ac:dyDescent="0.4">
      <c r="A172" s="250"/>
      <c r="B172" s="251"/>
      <c r="C172" s="251"/>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2"/>
    </row>
    <row r="173" spans="1:25" x14ac:dyDescent="0.4">
      <c r="A173" s="250"/>
      <c r="B173" s="251"/>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2"/>
    </row>
    <row r="174" spans="1:25" x14ac:dyDescent="0.4">
      <c r="A174" s="250"/>
      <c r="B174" s="251"/>
      <c r="C174" s="251"/>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2"/>
    </row>
    <row r="175" spans="1:25" x14ac:dyDescent="0.4">
      <c r="A175" s="250"/>
      <c r="B175" s="251"/>
      <c r="C175" s="25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2"/>
    </row>
    <row r="176" spans="1:25" x14ac:dyDescent="0.4">
      <c r="A176" s="250"/>
      <c r="B176" s="251"/>
      <c r="C176" s="251"/>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2"/>
    </row>
    <row r="177" spans="1:29" x14ac:dyDescent="0.4">
      <c r="A177" s="250"/>
      <c r="B177" s="251"/>
      <c r="C177" s="251"/>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2"/>
    </row>
    <row r="178" spans="1:29" x14ac:dyDescent="0.4">
      <c r="A178" s="250"/>
      <c r="B178" s="251"/>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2"/>
    </row>
    <row r="179" spans="1:29" x14ac:dyDescent="0.4">
      <c r="A179" s="250"/>
      <c r="B179" s="251"/>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2"/>
    </row>
    <row r="180" spans="1:29" x14ac:dyDescent="0.4">
      <c r="A180" s="250"/>
      <c r="B180" s="251"/>
      <c r="C180" s="251"/>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2"/>
    </row>
    <row r="181" spans="1:29" x14ac:dyDescent="0.4">
      <c r="A181" s="250"/>
      <c r="B181" s="251"/>
      <c r="C181" s="251"/>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2"/>
    </row>
    <row r="182" spans="1:29" x14ac:dyDescent="0.4">
      <c r="A182" s="250"/>
      <c r="B182" s="251"/>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2"/>
    </row>
    <row r="183" spans="1:29" x14ac:dyDescent="0.4">
      <c r="A183" s="250"/>
      <c r="B183" s="251"/>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2"/>
    </row>
    <row r="184" spans="1:29" x14ac:dyDescent="0.4">
      <c r="A184" s="250"/>
      <c r="B184" s="251"/>
      <c r="C184" s="251"/>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2"/>
    </row>
    <row r="185" spans="1:29" x14ac:dyDescent="0.4">
      <c r="A185" s="250"/>
      <c r="B185" s="251"/>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2"/>
    </row>
    <row r="186" spans="1:29" ht="16.5" thickBot="1" x14ac:dyDescent="0.45">
      <c r="A186" s="286"/>
      <c r="B186" s="287"/>
      <c r="C186" s="287"/>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8"/>
    </row>
    <row r="187" spans="1:29" x14ac:dyDescent="0.4">
      <c r="A187" s="253" t="s">
        <v>142</v>
      </c>
      <c r="B187" s="254"/>
      <c r="C187" s="255"/>
      <c r="D187" s="147"/>
      <c r="E187" s="148"/>
      <c r="F187" s="444" t="s">
        <v>143</v>
      </c>
      <c r="G187" s="445"/>
      <c r="H187" s="445"/>
      <c r="I187" s="446"/>
      <c r="J187" s="147"/>
      <c r="K187" s="148"/>
      <c r="L187" s="444" t="s">
        <v>145</v>
      </c>
      <c r="M187" s="445"/>
      <c r="N187" s="445"/>
      <c r="O187" s="445"/>
      <c r="P187" s="176"/>
      <c r="Q187" s="178"/>
      <c r="R187" s="444" t="s">
        <v>144</v>
      </c>
      <c r="S187" s="445"/>
      <c r="T187" s="445"/>
      <c r="U187" s="446"/>
      <c r="V187" s="147"/>
      <c r="W187" s="148"/>
      <c r="X187" s="444" t="s">
        <v>146</v>
      </c>
      <c r="Y187" s="447"/>
      <c r="AA187" s="36" t="s">
        <v>266</v>
      </c>
      <c r="AB187" s="34" t="s">
        <v>257</v>
      </c>
      <c r="AC187" s="34" t="b">
        <v>0</v>
      </c>
    </row>
    <row r="188" spans="1:29" ht="19.5" customHeight="1" thickBot="1" x14ac:dyDescent="0.45">
      <c r="A188" s="256"/>
      <c r="B188" s="257"/>
      <c r="C188" s="258"/>
      <c r="D188" s="281" t="s">
        <v>147</v>
      </c>
      <c r="E188" s="282"/>
      <c r="F188" s="282"/>
      <c r="G188" s="282"/>
      <c r="H188" s="282"/>
      <c r="I188" s="283"/>
      <c r="J188" s="279"/>
      <c r="K188" s="279"/>
      <c r="L188" s="279"/>
      <c r="M188" s="279"/>
      <c r="N188" s="279"/>
      <c r="O188" s="279"/>
      <c r="P188" s="279"/>
      <c r="Q188" s="279"/>
      <c r="R188" s="279"/>
      <c r="S188" s="279"/>
      <c r="T188" s="279"/>
      <c r="U188" s="279"/>
      <c r="V188" s="279"/>
      <c r="W188" s="279"/>
      <c r="X188" s="279"/>
      <c r="Y188" s="280"/>
      <c r="AA188" s="40"/>
      <c r="AB188" s="34" t="s">
        <v>258</v>
      </c>
      <c r="AC188" s="34" t="b">
        <v>0</v>
      </c>
    </row>
    <row r="189" spans="1:29" ht="16.5" thickBot="1" x14ac:dyDescent="0.45">
      <c r="A189" s="439"/>
      <c r="B189" s="439"/>
      <c r="C189" s="439"/>
      <c r="D189" s="439"/>
      <c r="E189" s="439"/>
      <c r="F189" s="439"/>
      <c r="G189" s="439"/>
      <c r="H189" s="439"/>
      <c r="I189" s="439"/>
      <c r="J189" s="439"/>
      <c r="K189" s="439"/>
      <c r="L189" s="439"/>
      <c r="M189" s="439"/>
      <c r="N189" s="439"/>
      <c r="O189" s="439"/>
      <c r="P189" s="439"/>
      <c r="Q189" s="439"/>
      <c r="R189" s="439"/>
      <c r="S189" s="439"/>
      <c r="T189" s="439"/>
      <c r="U189" s="439"/>
      <c r="V189" s="439"/>
      <c r="W189" s="439"/>
      <c r="X189" s="439"/>
      <c r="Y189" s="439"/>
      <c r="AA189" s="40"/>
      <c r="AB189" s="34" t="s">
        <v>259</v>
      </c>
      <c r="AC189" s="34" t="b">
        <v>0</v>
      </c>
    </row>
    <row r="190" spans="1:29" x14ac:dyDescent="0.4">
      <c r="A190" s="240" t="s">
        <v>141</v>
      </c>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2"/>
      <c r="AA190" s="41"/>
      <c r="AB190" s="34" t="s">
        <v>260</v>
      </c>
      <c r="AC190" s="34" t="b">
        <v>0</v>
      </c>
    </row>
    <row r="191" spans="1:29" x14ac:dyDescent="0.4">
      <c r="A191" s="207"/>
      <c r="B191" s="208"/>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9"/>
    </row>
    <row r="192" spans="1:29" x14ac:dyDescent="0.4">
      <c r="A192" s="207"/>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9"/>
    </row>
    <row r="193" spans="1:28" x14ac:dyDescent="0.4">
      <c r="A193" s="207"/>
      <c r="B193" s="208"/>
      <c r="C193" s="208"/>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9"/>
    </row>
    <row r="194" spans="1:28" x14ac:dyDescent="0.4">
      <c r="A194" s="207"/>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9"/>
    </row>
    <row r="195" spans="1:28" x14ac:dyDescent="0.4">
      <c r="A195" s="207"/>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9"/>
    </row>
    <row r="196" spans="1:28" x14ac:dyDescent="0.4">
      <c r="A196" s="207"/>
      <c r="B196" s="208"/>
      <c r="C196" s="208"/>
      <c r="D196" s="208"/>
      <c r="E196" s="208"/>
      <c r="F196" s="208"/>
      <c r="G196" s="208"/>
      <c r="H196" s="208"/>
      <c r="I196" s="208"/>
      <c r="J196" s="208"/>
      <c r="K196" s="208"/>
      <c r="L196" s="208"/>
      <c r="M196" s="208"/>
      <c r="N196" s="208"/>
      <c r="O196" s="208"/>
      <c r="P196" s="208"/>
      <c r="Q196" s="208"/>
      <c r="R196" s="208"/>
      <c r="S196" s="208"/>
      <c r="T196" s="208"/>
      <c r="U196" s="208"/>
      <c r="V196" s="208"/>
      <c r="W196" s="208"/>
      <c r="X196" s="208"/>
      <c r="Y196" s="209"/>
    </row>
    <row r="197" spans="1:28" x14ac:dyDescent="0.4">
      <c r="A197" s="207"/>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9"/>
    </row>
    <row r="198" spans="1:28" x14ac:dyDescent="0.4">
      <c r="A198" s="207"/>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c r="Y198" s="209"/>
    </row>
    <row r="199" spans="1:28" x14ac:dyDescent="0.4">
      <c r="A199" s="207"/>
      <c r="B199" s="208"/>
      <c r="C199" s="208"/>
      <c r="D199" s="208"/>
      <c r="E199" s="208"/>
      <c r="F199" s="208"/>
      <c r="G199" s="208"/>
      <c r="H199" s="208"/>
      <c r="I199" s="208"/>
      <c r="J199" s="208"/>
      <c r="K199" s="208"/>
      <c r="L199" s="208"/>
      <c r="M199" s="208"/>
      <c r="N199" s="208"/>
      <c r="O199" s="208"/>
      <c r="P199" s="208"/>
      <c r="Q199" s="208"/>
      <c r="R199" s="208"/>
      <c r="S199" s="208"/>
      <c r="T199" s="208"/>
      <c r="U199" s="208"/>
      <c r="V199" s="208"/>
      <c r="W199" s="208"/>
      <c r="X199" s="208"/>
      <c r="Y199" s="209"/>
    </row>
    <row r="200" spans="1:28" x14ac:dyDescent="0.4">
      <c r="A200" s="440"/>
      <c r="B200" s="222"/>
      <c r="C200" s="222"/>
      <c r="D200" s="222"/>
      <c r="E200" s="222"/>
      <c r="F200" s="222"/>
      <c r="G200" s="222"/>
      <c r="H200" s="222"/>
      <c r="I200" s="222"/>
      <c r="J200" s="222"/>
      <c r="K200" s="222"/>
      <c r="L200" s="222"/>
      <c r="M200" s="222"/>
      <c r="N200" s="222"/>
      <c r="O200" s="222"/>
      <c r="P200" s="222"/>
      <c r="Q200" s="222"/>
      <c r="R200" s="222"/>
      <c r="S200" s="222"/>
      <c r="T200" s="222"/>
      <c r="U200" s="222"/>
      <c r="V200" s="222"/>
      <c r="W200" s="222"/>
      <c r="X200" s="222"/>
      <c r="Y200" s="441"/>
    </row>
    <row r="201" spans="1:28" x14ac:dyDescent="0.4">
      <c r="A201" s="442"/>
      <c r="B201" s="178"/>
      <c r="C201" s="138" t="s">
        <v>58</v>
      </c>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443"/>
      <c r="AA201" s="34" t="s">
        <v>267</v>
      </c>
      <c r="AB201" s="34" t="b">
        <v>0</v>
      </c>
    </row>
    <row r="202" spans="1:28" ht="16.5" thickBot="1" x14ac:dyDescent="0.45">
      <c r="A202" s="235" t="s">
        <v>72</v>
      </c>
      <c r="B202" s="236"/>
      <c r="C202" s="236"/>
      <c r="D202" s="236"/>
      <c r="E202" s="236"/>
      <c r="F202" s="236"/>
      <c r="G202" s="236"/>
      <c r="H202" s="236"/>
      <c r="I202" s="236"/>
      <c r="J202" s="236"/>
      <c r="K202" s="236"/>
      <c r="L202" s="236"/>
      <c r="M202" s="236"/>
      <c r="N202" s="236"/>
      <c r="O202" s="236"/>
      <c r="P202" s="236"/>
      <c r="Q202" s="236"/>
      <c r="R202" s="236"/>
      <c r="S202" s="236"/>
      <c r="T202" s="236"/>
      <c r="U202" s="236"/>
      <c r="V202" s="236"/>
      <c r="W202" s="236"/>
      <c r="X202" s="236"/>
      <c r="Y202" s="237"/>
    </row>
    <row r="203" spans="1:28" x14ac:dyDescent="0.4">
      <c r="A203" s="238"/>
      <c r="B203" s="238"/>
      <c r="C203" s="238"/>
      <c r="D203" s="238"/>
      <c r="E203" s="238"/>
      <c r="F203" s="238"/>
      <c r="G203" s="238"/>
      <c r="H203" s="238"/>
      <c r="I203" s="238"/>
      <c r="J203" s="238"/>
      <c r="K203" s="238"/>
      <c r="L203" s="238"/>
      <c r="M203" s="238"/>
      <c r="N203" s="238"/>
      <c r="O203" s="238"/>
      <c r="P203" s="238"/>
      <c r="Q203" s="238"/>
      <c r="R203" s="238"/>
      <c r="S203" s="238"/>
      <c r="T203" s="238"/>
      <c r="U203" s="238"/>
      <c r="V203" s="238"/>
      <c r="W203" s="238"/>
      <c r="X203" s="238"/>
      <c r="Y203" s="238"/>
    </row>
    <row r="204" spans="1:28" ht="16.5" thickBot="1" x14ac:dyDescent="0.45">
      <c r="A204" s="181" t="s">
        <v>139</v>
      </c>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row>
    <row r="205" spans="1:28" x14ac:dyDescent="0.4">
      <c r="A205" s="285" t="s">
        <v>140</v>
      </c>
      <c r="B205" s="248"/>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9"/>
    </row>
    <row r="206" spans="1:28" x14ac:dyDescent="0.4">
      <c r="A206" s="250"/>
      <c r="B206" s="251"/>
      <c r="C206" s="251"/>
      <c r="D206" s="251"/>
      <c r="E206" s="251"/>
      <c r="F206" s="251"/>
      <c r="G206" s="251"/>
      <c r="H206" s="251"/>
      <c r="I206" s="251"/>
      <c r="J206" s="251"/>
      <c r="K206" s="251"/>
      <c r="L206" s="251"/>
      <c r="M206" s="251"/>
      <c r="N206" s="251"/>
      <c r="O206" s="251"/>
      <c r="P206" s="251"/>
      <c r="Q206" s="251"/>
      <c r="R206" s="251"/>
      <c r="S206" s="251"/>
      <c r="T206" s="251"/>
      <c r="U206" s="251"/>
      <c r="V206" s="251"/>
      <c r="W206" s="251"/>
      <c r="X206" s="251"/>
      <c r="Y206" s="252"/>
    </row>
    <row r="207" spans="1:28" x14ac:dyDescent="0.4">
      <c r="A207" s="250"/>
      <c r="B207" s="251"/>
      <c r="C207" s="251"/>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2"/>
    </row>
    <row r="208" spans="1:28" x14ac:dyDescent="0.4">
      <c r="A208" s="250"/>
      <c r="B208" s="251"/>
      <c r="C208" s="251"/>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2"/>
    </row>
    <row r="209" spans="1:25" x14ac:dyDescent="0.4">
      <c r="A209" s="250"/>
      <c r="B209" s="251"/>
      <c r="C209" s="251"/>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2"/>
    </row>
    <row r="210" spans="1:25" x14ac:dyDescent="0.4">
      <c r="A210" s="250"/>
      <c r="B210" s="251"/>
      <c r="C210" s="251"/>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2"/>
    </row>
    <row r="211" spans="1:25" x14ac:dyDescent="0.4">
      <c r="A211" s="250"/>
      <c r="B211" s="251"/>
      <c r="C211" s="25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2"/>
    </row>
    <row r="212" spans="1:25" x14ac:dyDescent="0.4">
      <c r="A212" s="250"/>
      <c r="B212" s="251"/>
      <c r="C212" s="251"/>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2"/>
    </row>
    <row r="213" spans="1:25" x14ac:dyDescent="0.4">
      <c r="A213" s="250"/>
      <c r="B213" s="251"/>
      <c r="C213" s="251"/>
      <c r="D213" s="251"/>
      <c r="E213" s="251"/>
      <c r="F213" s="251"/>
      <c r="G213" s="251"/>
      <c r="H213" s="251"/>
      <c r="I213" s="251"/>
      <c r="J213" s="251"/>
      <c r="K213" s="251"/>
      <c r="L213" s="251"/>
      <c r="M213" s="251"/>
      <c r="N213" s="251"/>
      <c r="O213" s="251"/>
      <c r="P213" s="251"/>
      <c r="Q213" s="251"/>
      <c r="R213" s="251"/>
      <c r="S213" s="251"/>
      <c r="T213" s="251"/>
      <c r="U213" s="251"/>
      <c r="V213" s="251"/>
      <c r="W213" s="251"/>
      <c r="X213" s="251"/>
      <c r="Y213" s="252"/>
    </row>
    <row r="214" spans="1:25" x14ac:dyDescent="0.4">
      <c r="A214" s="250"/>
      <c r="B214" s="251"/>
      <c r="C214" s="251"/>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2"/>
    </row>
    <row r="215" spans="1:25" x14ac:dyDescent="0.4">
      <c r="A215" s="250"/>
      <c r="B215" s="251"/>
      <c r="C215" s="251"/>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2"/>
    </row>
    <row r="216" spans="1:25" x14ac:dyDescent="0.4">
      <c r="A216" s="250"/>
      <c r="B216" s="251"/>
      <c r="C216" s="251"/>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2"/>
    </row>
    <row r="217" spans="1:25" x14ac:dyDescent="0.4">
      <c r="A217" s="250"/>
      <c r="B217" s="251"/>
      <c r="C217" s="251"/>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2"/>
    </row>
    <row r="218" spans="1:25" x14ac:dyDescent="0.4">
      <c r="A218" s="250"/>
      <c r="B218" s="251"/>
      <c r="C218" s="251"/>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2"/>
    </row>
    <row r="219" spans="1:25" x14ac:dyDescent="0.4">
      <c r="A219" s="250"/>
      <c r="B219" s="251"/>
      <c r="C219" s="251"/>
      <c r="D219" s="251"/>
      <c r="E219" s="251"/>
      <c r="F219" s="251"/>
      <c r="G219" s="251"/>
      <c r="H219" s="251"/>
      <c r="I219" s="251"/>
      <c r="J219" s="251"/>
      <c r="K219" s="251"/>
      <c r="L219" s="251"/>
      <c r="M219" s="251"/>
      <c r="N219" s="251"/>
      <c r="O219" s="251"/>
      <c r="P219" s="251"/>
      <c r="Q219" s="251"/>
      <c r="R219" s="251"/>
      <c r="S219" s="251"/>
      <c r="T219" s="251"/>
      <c r="U219" s="251"/>
      <c r="V219" s="251"/>
      <c r="W219" s="251"/>
      <c r="X219" s="251"/>
      <c r="Y219" s="252"/>
    </row>
    <row r="220" spans="1:25" x14ac:dyDescent="0.4">
      <c r="A220" s="250"/>
      <c r="B220" s="251"/>
      <c r="C220" s="251"/>
      <c r="D220" s="251"/>
      <c r="E220" s="251"/>
      <c r="F220" s="251"/>
      <c r="G220" s="251"/>
      <c r="H220" s="251"/>
      <c r="I220" s="251"/>
      <c r="J220" s="251"/>
      <c r="K220" s="251"/>
      <c r="L220" s="251"/>
      <c r="M220" s="251"/>
      <c r="N220" s="251"/>
      <c r="O220" s="251"/>
      <c r="P220" s="251"/>
      <c r="Q220" s="251"/>
      <c r="R220" s="251"/>
      <c r="S220" s="251"/>
      <c r="T220" s="251"/>
      <c r="U220" s="251"/>
      <c r="V220" s="251"/>
      <c r="W220" s="251"/>
      <c r="X220" s="251"/>
      <c r="Y220" s="252"/>
    </row>
    <row r="221" spans="1:25" x14ac:dyDescent="0.4">
      <c r="A221" s="250"/>
      <c r="B221" s="251"/>
      <c r="C221" s="251"/>
      <c r="D221" s="251"/>
      <c r="E221" s="251"/>
      <c r="F221" s="251"/>
      <c r="G221" s="251"/>
      <c r="H221" s="251"/>
      <c r="I221" s="251"/>
      <c r="J221" s="251"/>
      <c r="K221" s="251"/>
      <c r="L221" s="251"/>
      <c r="M221" s="251"/>
      <c r="N221" s="251"/>
      <c r="O221" s="251"/>
      <c r="P221" s="251"/>
      <c r="Q221" s="251"/>
      <c r="R221" s="251"/>
      <c r="S221" s="251"/>
      <c r="T221" s="251"/>
      <c r="U221" s="251"/>
      <c r="V221" s="251"/>
      <c r="W221" s="251"/>
      <c r="X221" s="251"/>
      <c r="Y221" s="252"/>
    </row>
    <row r="222" spans="1:25" x14ac:dyDescent="0.4">
      <c r="A222" s="250"/>
      <c r="B222" s="251"/>
      <c r="C222" s="251"/>
      <c r="D222" s="251"/>
      <c r="E222" s="251"/>
      <c r="F222" s="251"/>
      <c r="G222" s="251"/>
      <c r="H222" s="251"/>
      <c r="I222" s="251"/>
      <c r="J222" s="251"/>
      <c r="K222" s="251"/>
      <c r="L222" s="251"/>
      <c r="M222" s="251"/>
      <c r="N222" s="251"/>
      <c r="O222" s="251"/>
      <c r="P222" s="251"/>
      <c r="Q222" s="251"/>
      <c r="R222" s="251"/>
      <c r="S222" s="251"/>
      <c r="T222" s="251"/>
      <c r="U222" s="251"/>
      <c r="V222" s="251"/>
      <c r="W222" s="251"/>
      <c r="X222" s="251"/>
      <c r="Y222" s="252"/>
    </row>
    <row r="223" spans="1:25" x14ac:dyDescent="0.4">
      <c r="A223" s="250"/>
      <c r="B223" s="251"/>
      <c r="C223" s="251"/>
      <c r="D223" s="251"/>
      <c r="E223" s="251"/>
      <c r="F223" s="251"/>
      <c r="G223" s="251"/>
      <c r="H223" s="251"/>
      <c r="I223" s="251"/>
      <c r="J223" s="251"/>
      <c r="K223" s="251"/>
      <c r="L223" s="251"/>
      <c r="M223" s="251"/>
      <c r="N223" s="251"/>
      <c r="O223" s="251"/>
      <c r="P223" s="251"/>
      <c r="Q223" s="251"/>
      <c r="R223" s="251"/>
      <c r="S223" s="251"/>
      <c r="T223" s="251"/>
      <c r="U223" s="251"/>
      <c r="V223" s="251"/>
      <c r="W223" s="251"/>
      <c r="X223" s="251"/>
      <c r="Y223" s="252"/>
    </row>
    <row r="224" spans="1:25" x14ac:dyDescent="0.4">
      <c r="A224" s="250"/>
      <c r="B224" s="251"/>
      <c r="C224" s="251"/>
      <c r="D224" s="251"/>
      <c r="E224" s="251"/>
      <c r="F224" s="251"/>
      <c r="G224" s="251"/>
      <c r="H224" s="251"/>
      <c r="I224" s="251"/>
      <c r="J224" s="251"/>
      <c r="K224" s="251"/>
      <c r="L224" s="251"/>
      <c r="M224" s="251"/>
      <c r="N224" s="251"/>
      <c r="O224" s="251"/>
      <c r="P224" s="251"/>
      <c r="Q224" s="251"/>
      <c r="R224" s="251"/>
      <c r="S224" s="251"/>
      <c r="T224" s="251"/>
      <c r="U224" s="251"/>
      <c r="V224" s="251"/>
      <c r="W224" s="251"/>
      <c r="X224" s="251"/>
      <c r="Y224" s="252"/>
    </row>
    <row r="225" spans="1:29" x14ac:dyDescent="0.4">
      <c r="A225" s="250"/>
      <c r="B225" s="251"/>
      <c r="C225" s="251"/>
      <c r="D225" s="251"/>
      <c r="E225" s="251"/>
      <c r="F225" s="251"/>
      <c r="G225" s="251"/>
      <c r="H225" s="251"/>
      <c r="I225" s="251"/>
      <c r="J225" s="251"/>
      <c r="K225" s="251"/>
      <c r="L225" s="251"/>
      <c r="M225" s="251"/>
      <c r="N225" s="251"/>
      <c r="O225" s="251"/>
      <c r="P225" s="251"/>
      <c r="Q225" s="251"/>
      <c r="R225" s="251"/>
      <c r="S225" s="251"/>
      <c r="T225" s="251"/>
      <c r="U225" s="251"/>
      <c r="V225" s="251"/>
      <c r="W225" s="251"/>
      <c r="X225" s="251"/>
      <c r="Y225" s="252"/>
    </row>
    <row r="226" spans="1:29" x14ac:dyDescent="0.4">
      <c r="A226" s="250"/>
      <c r="B226" s="251"/>
      <c r="C226" s="251"/>
      <c r="D226" s="251"/>
      <c r="E226" s="251"/>
      <c r="F226" s="251"/>
      <c r="G226" s="251"/>
      <c r="H226" s="251"/>
      <c r="I226" s="251"/>
      <c r="J226" s="251"/>
      <c r="K226" s="251"/>
      <c r="L226" s="251"/>
      <c r="M226" s="251"/>
      <c r="N226" s="251"/>
      <c r="O226" s="251"/>
      <c r="P226" s="251"/>
      <c r="Q226" s="251"/>
      <c r="R226" s="251"/>
      <c r="S226" s="251"/>
      <c r="T226" s="251"/>
      <c r="U226" s="251"/>
      <c r="V226" s="251"/>
      <c r="W226" s="251"/>
      <c r="X226" s="251"/>
      <c r="Y226" s="252"/>
    </row>
    <row r="227" spans="1:29" x14ac:dyDescent="0.4">
      <c r="A227" s="250"/>
      <c r="B227" s="251"/>
      <c r="C227" s="251"/>
      <c r="D227" s="251"/>
      <c r="E227" s="251"/>
      <c r="F227" s="251"/>
      <c r="G227" s="251"/>
      <c r="H227" s="251"/>
      <c r="I227" s="251"/>
      <c r="J227" s="251"/>
      <c r="K227" s="251"/>
      <c r="L227" s="251"/>
      <c r="M227" s="251"/>
      <c r="N227" s="251"/>
      <c r="O227" s="251"/>
      <c r="P227" s="251"/>
      <c r="Q227" s="251"/>
      <c r="R227" s="251"/>
      <c r="S227" s="251"/>
      <c r="T227" s="251"/>
      <c r="U227" s="251"/>
      <c r="V227" s="251"/>
      <c r="W227" s="251"/>
      <c r="X227" s="251"/>
      <c r="Y227" s="252"/>
    </row>
    <row r="228" spans="1:29" x14ac:dyDescent="0.4">
      <c r="A228" s="250"/>
      <c r="B228" s="251"/>
      <c r="C228" s="251"/>
      <c r="D228" s="251"/>
      <c r="E228" s="251"/>
      <c r="F228" s="251"/>
      <c r="G228" s="251"/>
      <c r="H228" s="251"/>
      <c r="I228" s="251"/>
      <c r="J228" s="251"/>
      <c r="K228" s="251"/>
      <c r="L228" s="251"/>
      <c r="M228" s="251"/>
      <c r="N228" s="251"/>
      <c r="O228" s="251"/>
      <c r="P228" s="251"/>
      <c r="Q228" s="251"/>
      <c r="R228" s="251"/>
      <c r="S228" s="251"/>
      <c r="T228" s="251"/>
      <c r="U228" s="251"/>
      <c r="V228" s="251"/>
      <c r="W228" s="251"/>
      <c r="X228" s="251"/>
      <c r="Y228" s="252"/>
    </row>
    <row r="229" spans="1:29" x14ac:dyDescent="0.4">
      <c r="A229" s="250"/>
      <c r="B229" s="251"/>
      <c r="C229" s="251"/>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2"/>
    </row>
    <row r="230" spans="1:29" x14ac:dyDescent="0.4">
      <c r="A230" s="250"/>
      <c r="B230" s="251"/>
      <c r="C230" s="251"/>
      <c r="D230" s="251"/>
      <c r="E230" s="251"/>
      <c r="F230" s="251"/>
      <c r="G230" s="251"/>
      <c r="H230" s="251"/>
      <c r="I230" s="251"/>
      <c r="J230" s="251"/>
      <c r="K230" s="251"/>
      <c r="L230" s="251"/>
      <c r="M230" s="251"/>
      <c r="N230" s="251"/>
      <c r="O230" s="251"/>
      <c r="P230" s="251"/>
      <c r="Q230" s="251"/>
      <c r="R230" s="251"/>
      <c r="S230" s="251"/>
      <c r="T230" s="251"/>
      <c r="U230" s="251"/>
      <c r="V230" s="251"/>
      <c r="W230" s="251"/>
      <c r="X230" s="251"/>
      <c r="Y230" s="252"/>
    </row>
    <row r="231" spans="1:29" x14ac:dyDescent="0.4">
      <c r="A231" s="250"/>
      <c r="B231" s="251"/>
      <c r="C231" s="251"/>
      <c r="D231" s="251"/>
      <c r="E231" s="251"/>
      <c r="F231" s="251"/>
      <c r="G231" s="251"/>
      <c r="H231" s="251"/>
      <c r="I231" s="251"/>
      <c r="J231" s="251"/>
      <c r="K231" s="251"/>
      <c r="L231" s="251"/>
      <c r="M231" s="251"/>
      <c r="N231" s="251"/>
      <c r="O231" s="251"/>
      <c r="P231" s="251"/>
      <c r="Q231" s="251"/>
      <c r="R231" s="251"/>
      <c r="S231" s="251"/>
      <c r="T231" s="251"/>
      <c r="U231" s="251"/>
      <c r="V231" s="251"/>
      <c r="W231" s="251"/>
      <c r="X231" s="251"/>
      <c r="Y231" s="252"/>
    </row>
    <row r="232" spans="1:29" ht="16.5" thickBot="1" x14ac:dyDescent="0.45">
      <c r="A232" s="286"/>
      <c r="B232" s="287"/>
      <c r="C232" s="287"/>
      <c r="D232" s="287"/>
      <c r="E232" s="287"/>
      <c r="F232" s="287"/>
      <c r="G232" s="287"/>
      <c r="H232" s="287"/>
      <c r="I232" s="287"/>
      <c r="J232" s="287"/>
      <c r="K232" s="287"/>
      <c r="L232" s="287"/>
      <c r="M232" s="287"/>
      <c r="N232" s="287"/>
      <c r="O232" s="287"/>
      <c r="P232" s="287"/>
      <c r="Q232" s="287"/>
      <c r="R232" s="287"/>
      <c r="S232" s="287"/>
      <c r="T232" s="287"/>
      <c r="U232" s="287"/>
      <c r="V232" s="287"/>
      <c r="W232" s="287"/>
      <c r="X232" s="287"/>
      <c r="Y232" s="288"/>
    </row>
    <row r="233" spans="1:29" x14ac:dyDescent="0.4">
      <c r="A233" s="253" t="s">
        <v>142</v>
      </c>
      <c r="B233" s="254"/>
      <c r="C233" s="255"/>
      <c r="D233" s="147"/>
      <c r="E233" s="148"/>
      <c r="F233" s="444" t="s">
        <v>143</v>
      </c>
      <c r="G233" s="445"/>
      <c r="H233" s="445"/>
      <c r="I233" s="446"/>
      <c r="J233" s="147"/>
      <c r="K233" s="148"/>
      <c r="L233" s="444" t="s">
        <v>145</v>
      </c>
      <c r="M233" s="445"/>
      <c r="N233" s="445"/>
      <c r="O233" s="445"/>
      <c r="P233" s="176"/>
      <c r="Q233" s="178"/>
      <c r="R233" s="444" t="s">
        <v>144</v>
      </c>
      <c r="S233" s="445"/>
      <c r="T233" s="445"/>
      <c r="U233" s="446"/>
      <c r="V233" s="147"/>
      <c r="W233" s="148"/>
      <c r="X233" s="444" t="s">
        <v>146</v>
      </c>
      <c r="Y233" s="447"/>
      <c r="AA233" s="36" t="s">
        <v>268</v>
      </c>
      <c r="AB233" s="34" t="s">
        <v>257</v>
      </c>
      <c r="AC233" s="34" t="b">
        <v>0</v>
      </c>
    </row>
    <row r="234" spans="1:29" ht="19.5" customHeight="1" thickBot="1" x14ac:dyDescent="0.45">
      <c r="A234" s="256"/>
      <c r="B234" s="257"/>
      <c r="C234" s="258"/>
      <c r="D234" s="281" t="s">
        <v>147</v>
      </c>
      <c r="E234" s="282"/>
      <c r="F234" s="282"/>
      <c r="G234" s="282"/>
      <c r="H234" s="282"/>
      <c r="I234" s="283"/>
      <c r="J234" s="279"/>
      <c r="K234" s="279"/>
      <c r="L234" s="279"/>
      <c r="M234" s="279"/>
      <c r="N234" s="279"/>
      <c r="O234" s="279"/>
      <c r="P234" s="279"/>
      <c r="Q234" s="279"/>
      <c r="R234" s="279"/>
      <c r="S234" s="279"/>
      <c r="T234" s="279"/>
      <c r="U234" s="279"/>
      <c r="V234" s="279"/>
      <c r="W234" s="279"/>
      <c r="X234" s="279"/>
      <c r="Y234" s="280"/>
      <c r="AA234" s="40"/>
      <c r="AB234" s="34" t="s">
        <v>258</v>
      </c>
      <c r="AC234" s="34" t="b">
        <v>0</v>
      </c>
    </row>
    <row r="235" spans="1:29" ht="16.5" thickBot="1" x14ac:dyDescent="0.45">
      <c r="A235" s="439"/>
      <c r="B235" s="439"/>
      <c r="C235" s="439"/>
      <c r="D235" s="439"/>
      <c r="E235" s="439"/>
      <c r="F235" s="439"/>
      <c r="G235" s="439"/>
      <c r="H235" s="439"/>
      <c r="I235" s="439"/>
      <c r="J235" s="439"/>
      <c r="K235" s="439"/>
      <c r="L235" s="439"/>
      <c r="M235" s="439"/>
      <c r="N235" s="439"/>
      <c r="O235" s="439"/>
      <c r="P235" s="439"/>
      <c r="Q235" s="439"/>
      <c r="R235" s="439"/>
      <c r="S235" s="439"/>
      <c r="T235" s="439"/>
      <c r="U235" s="439"/>
      <c r="V235" s="439"/>
      <c r="W235" s="439"/>
      <c r="X235" s="439"/>
      <c r="Y235" s="439"/>
      <c r="AA235" s="40"/>
      <c r="AB235" s="34" t="s">
        <v>259</v>
      </c>
      <c r="AC235" s="34" t="b">
        <v>0</v>
      </c>
    </row>
    <row r="236" spans="1:29" x14ac:dyDescent="0.4">
      <c r="A236" s="240" t="s">
        <v>141</v>
      </c>
      <c r="B236" s="241"/>
      <c r="C236" s="241"/>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2"/>
      <c r="AA236" s="41"/>
      <c r="AB236" s="34" t="s">
        <v>260</v>
      </c>
      <c r="AC236" s="34" t="b">
        <v>0</v>
      </c>
    </row>
    <row r="237" spans="1:29" ht="16.5" thickBot="1" x14ac:dyDescent="0.45">
      <c r="A237" s="207"/>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c r="Y237" s="209"/>
    </row>
    <row r="238" spans="1:29" x14ac:dyDescent="0.4">
      <c r="A238" s="240"/>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2"/>
    </row>
    <row r="239" spans="1:29" x14ac:dyDescent="0.4">
      <c r="A239" s="207"/>
      <c r="B239" s="208"/>
      <c r="C239" s="208"/>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9"/>
    </row>
    <row r="240" spans="1:29" x14ac:dyDescent="0.4">
      <c r="A240" s="207"/>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9"/>
    </row>
    <row r="241" spans="1:28" x14ac:dyDescent="0.4">
      <c r="A241" s="207"/>
      <c r="B241" s="208"/>
      <c r="C241" s="208"/>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9"/>
    </row>
    <row r="242" spans="1:28" x14ac:dyDescent="0.4">
      <c r="A242" s="207"/>
      <c r="B242" s="208"/>
      <c r="C242" s="208"/>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9"/>
    </row>
    <row r="243" spans="1:28" x14ac:dyDescent="0.4">
      <c r="A243" s="207"/>
      <c r="B243" s="208"/>
      <c r="C243" s="208"/>
      <c r="D243" s="208"/>
      <c r="E243" s="208"/>
      <c r="F243" s="208"/>
      <c r="G243" s="208"/>
      <c r="H243" s="208"/>
      <c r="I243" s="208"/>
      <c r="J243" s="208"/>
      <c r="K243" s="208"/>
      <c r="L243" s="208"/>
      <c r="M243" s="208"/>
      <c r="N243" s="208"/>
      <c r="O243" s="208"/>
      <c r="P243" s="208"/>
      <c r="Q243" s="208"/>
      <c r="R243" s="208"/>
      <c r="S243" s="208"/>
      <c r="T243" s="208"/>
      <c r="U243" s="208"/>
      <c r="V243" s="208"/>
      <c r="W243" s="208"/>
      <c r="X243" s="208"/>
      <c r="Y243" s="209"/>
    </row>
    <row r="244" spans="1:28" x14ac:dyDescent="0.4">
      <c r="A244" s="207"/>
      <c r="B244" s="208"/>
      <c r="C244" s="208"/>
      <c r="D244" s="208"/>
      <c r="E244" s="208"/>
      <c r="F244" s="208"/>
      <c r="G244" s="208"/>
      <c r="H244" s="208"/>
      <c r="I244" s="208"/>
      <c r="J244" s="208"/>
      <c r="K244" s="208"/>
      <c r="L244" s="208"/>
      <c r="M244" s="208"/>
      <c r="N244" s="208"/>
      <c r="O244" s="208"/>
      <c r="P244" s="208"/>
      <c r="Q244" s="208"/>
      <c r="R244" s="208"/>
      <c r="S244" s="208"/>
      <c r="T244" s="208"/>
      <c r="U244" s="208"/>
      <c r="V244" s="208"/>
      <c r="W244" s="208"/>
      <c r="X244" s="208"/>
      <c r="Y244" s="209"/>
    </row>
    <row r="245" spans="1:28" x14ac:dyDescent="0.4">
      <c r="A245" s="207"/>
      <c r="B245" s="208"/>
      <c r="C245" s="208"/>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9"/>
    </row>
    <row r="246" spans="1:28" x14ac:dyDescent="0.4">
      <c r="A246" s="440"/>
      <c r="B246" s="222"/>
      <c r="C246" s="222"/>
      <c r="D246" s="222"/>
      <c r="E246" s="222"/>
      <c r="F246" s="222"/>
      <c r="G246" s="222"/>
      <c r="H246" s="222"/>
      <c r="I246" s="222"/>
      <c r="J246" s="222"/>
      <c r="K246" s="222"/>
      <c r="L246" s="222"/>
      <c r="M246" s="222"/>
      <c r="N246" s="222"/>
      <c r="O246" s="222"/>
      <c r="P246" s="222"/>
      <c r="Q246" s="222"/>
      <c r="R246" s="222"/>
      <c r="S246" s="222"/>
      <c r="T246" s="222"/>
      <c r="U246" s="222"/>
      <c r="V246" s="222"/>
      <c r="W246" s="222"/>
      <c r="X246" s="222"/>
      <c r="Y246" s="441"/>
    </row>
    <row r="247" spans="1:28" x14ac:dyDescent="0.4">
      <c r="A247" s="442"/>
      <c r="B247" s="178"/>
      <c r="C247" s="138" t="s">
        <v>58</v>
      </c>
      <c r="D247" s="139"/>
      <c r="E247" s="139"/>
      <c r="F247" s="139"/>
      <c r="G247" s="139"/>
      <c r="H247" s="139"/>
      <c r="I247" s="139"/>
      <c r="J247" s="139"/>
      <c r="K247" s="139"/>
      <c r="L247" s="139"/>
      <c r="M247" s="139"/>
      <c r="N247" s="139"/>
      <c r="O247" s="139"/>
      <c r="P247" s="139"/>
      <c r="Q247" s="139"/>
      <c r="R247" s="139"/>
      <c r="S247" s="139"/>
      <c r="T247" s="139"/>
      <c r="U247" s="139"/>
      <c r="V247" s="139"/>
      <c r="W247" s="139"/>
      <c r="X247" s="139"/>
      <c r="Y247" s="443"/>
      <c r="AA247" s="34" t="s">
        <v>269</v>
      </c>
      <c r="AB247" s="34" t="b">
        <v>0</v>
      </c>
    </row>
    <row r="248" spans="1:28" ht="16.5" thickBot="1" x14ac:dyDescent="0.45">
      <c r="A248" s="235" t="s">
        <v>72</v>
      </c>
      <c r="B248" s="236"/>
      <c r="C248" s="236"/>
      <c r="D248" s="236"/>
      <c r="E248" s="236"/>
      <c r="F248" s="236"/>
      <c r="G248" s="236"/>
      <c r="H248" s="236"/>
      <c r="I248" s="236"/>
      <c r="J248" s="236"/>
      <c r="K248" s="236"/>
      <c r="L248" s="236"/>
      <c r="M248" s="236"/>
      <c r="N248" s="236"/>
      <c r="O248" s="236"/>
      <c r="P248" s="236"/>
      <c r="Q248" s="236"/>
      <c r="R248" s="236"/>
      <c r="S248" s="236"/>
      <c r="T248" s="236"/>
      <c r="U248" s="236"/>
      <c r="V248" s="236"/>
      <c r="W248" s="236"/>
      <c r="X248" s="236"/>
      <c r="Y248" s="237"/>
    </row>
    <row r="249" spans="1:28" x14ac:dyDescent="0.4">
      <c r="A249" s="238"/>
      <c r="B249" s="238"/>
      <c r="C249" s="238"/>
      <c r="D249" s="238"/>
      <c r="E249" s="238"/>
      <c r="F249" s="238"/>
      <c r="G249" s="238"/>
      <c r="H249" s="238"/>
      <c r="I249" s="238"/>
      <c r="J249" s="238"/>
      <c r="K249" s="238"/>
      <c r="L249" s="238"/>
      <c r="M249" s="238"/>
      <c r="N249" s="238"/>
      <c r="O249" s="238"/>
      <c r="P249" s="238"/>
      <c r="Q249" s="238"/>
      <c r="R249" s="238"/>
      <c r="S249" s="238"/>
      <c r="T249" s="238"/>
      <c r="U249" s="238"/>
      <c r="V249" s="238"/>
      <c r="W249" s="238"/>
      <c r="X249" s="238"/>
      <c r="Y249" s="238"/>
    </row>
  </sheetData>
  <sheetProtection algorithmName="SHA-512" hashValue="/8CCl4O0eFGlEUMUI3lh6f2fDiSI1/0AfCGV4GzoZFyV7X22X1CE4ASgZXZG1/nXe2ERm6QWE/8TSP4jsh4Yvw==" saltValue="kaGm8Zea3bkv+jLbTImF4w==" spinCount="100000" sheet="1" formatCells="0" formatColumns="0" formatRows="0"/>
  <mergeCells count="283">
    <mergeCell ref="X32:Y32"/>
    <mergeCell ref="X30:Y30"/>
    <mergeCell ref="T31:U31"/>
    <mergeCell ref="V29:W29"/>
    <mergeCell ref="X29:Y29"/>
    <mergeCell ref="T17:U18"/>
    <mergeCell ref="X17:Y18"/>
    <mergeCell ref="V14:W14"/>
    <mergeCell ref="V15:W15"/>
    <mergeCell ref="V17:W18"/>
    <mergeCell ref="L25:Y25"/>
    <mergeCell ref="V28:W28"/>
    <mergeCell ref="X28:Y28"/>
    <mergeCell ref="J17:Q18"/>
    <mergeCell ref="R17:S18"/>
    <mergeCell ref="J14:Q14"/>
    <mergeCell ref="R14:S14"/>
    <mergeCell ref="J16:Q16"/>
    <mergeCell ref="R16:S16"/>
    <mergeCell ref="T16:U16"/>
    <mergeCell ref="V16:W16"/>
    <mergeCell ref="A59:E63"/>
    <mergeCell ref="F63:I63"/>
    <mergeCell ref="J63:Q63"/>
    <mergeCell ref="R63:S63"/>
    <mergeCell ref="T63:U63"/>
    <mergeCell ref="V63:W63"/>
    <mergeCell ref="X60:Y60"/>
    <mergeCell ref="F59:I59"/>
    <mergeCell ref="F60:I60"/>
    <mergeCell ref="X59:Y59"/>
    <mergeCell ref="J60:Q60"/>
    <mergeCell ref="R60:S60"/>
    <mergeCell ref="J59:Q59"/>
    <mergeCell ref="R59:S59"/>
    <mergeCell ref="T60:U60"/>
    <mergeCell ref="T59:U59"/>
    <mergeCell ref="V59:W59"/>
    <mergeCell ref="F64:I65"/>
    <mergeCell ref="J64:Q65"/>
    <mergeCell ref="R61:S61"/>
    <mergeCell ref="T61:U61"/>
    <mergeCell ref="V61:W61"/>
    <mergeCell ref="V60:W60"/>
    <mergeCell ref="V33:W34"/>
    <mergeCell ref="V32:W32"/>
    <mergeCell ref="F38:Y38"/>
    <mergeCell ref="J33:Q34"/>
    <mergeCell ref="F36:Y36"/>
    <mergeCell ref="X61:Y61"/>
    <mergeCell ref="R62:S62"/>
    <mergeCell ref="T62:U62"/>
    <mergeCell ref="V62:W62"/>
    <mergeCell ref="R64:S65"/>
    <mergeCell ref="T64:U65"/>
    <mergeCell ref="V64:W65"/>
    <mergeCell ref="X64:Y65"/>
    <mergeCell ref="F61:I61"/>
    <mergeCell ref="J61:Q61"/>
    <mergeCell ref="F62:I62"/>
    <mergeCell ref="J62:Q62"/>
    <mergeCell ref="X63:Y63"/>
    <mergeCell ref="A37:E37"/>
    <mergeCell ref="F37:Y37"/>
    <mergeCell ref="A38:E38"/>
    <mergeCell ref="R45:S45"/>
    <mergeCell ref="T45:U45"/>
    <mergeCell ref="V45:W45"/>
    <mergeCell ref="R33:S34"/>
    <mergeCell ref="X43:Y43"/>
    <mergeCell ref="F41:Y42"/>
    <mergeCell ref="R43:S43"/>
    <mergeCell ref="T43:U43"/>
    <mergeCell ref="V43:W43"/>
    <mergeCell ref="A35:Y35"/>
    <mergeCell ref="T33:U34"/>
    <mergeCell ref="X33:Y34"/>
    <mergeCell ref="A40:E42"/>
    <mergeCell ref="L40:Y40"/>
    <mergeCell ref="A43:E47"/>
    <mergeCell ref="F47:I47"/>
    <mergeCell ref="J47:Q47"/>
    <mergeCell ref="R47:S47"/>
    <mergeCell ref="A36:E36"/>
    <mergeCell ref="J44:Q44"/>
    <mergeCell ref="J43:Q43"/>
    <mergeCell ref="A28:E32"/>
    <mergeCell ref="F32:I32"/>
    <mergeCell ref="J32:Q32"/>
    <mergeCell ref="R32:S32"/>
    <mergeCell ref="T32:U32"/>
    <mergeCell ref="T30:U30"/>
    <mergeCell ref="V30:W30"/>
    <mergeCell ref="F33:I34"/>
    <mergeCell ref="F30:I30"/>
    <mergeCell ref="F31:I31"/>
    <mergeCell ref="V31:W31"/>
    <mergeCell ref="J30:Q30"/>
    <mergeCell ref="R30:S30"/>
    <mergeCell ref="R31:S31"/>
    <mergeCell ref="J28:Q28"/>
    <mergeCell ref="J31:Q31"/>
    <mergeCell ref="R28:S28"/>
    <mergeCell ref="T28:U28"/>
    <mergeCell ref="J29:Q29"/>
    <mergeCell ref="R29:S29"/>
    <mergeCell ref="T29:U29"/>
    <mergeCell ref="A55:E55"/>
    <mergeCell ref="F55:Y55"/>
    <mergeCell ref="V44:W44"/>
    <mergeCell ref="X44:Y44"/>
    <mergeCell ref="F45:I45"/>
    <mergeCell ref="J45:Q45"/>
    <mergeCell ref="X45:Y45"/>
    <mergeCell ref="R46:S46"/>
    <mergeCell ref="F48:I49"/>
    <mergeCell ref="J48:Q49"/>
    <mergeCell ref="R44:S44"/>
    <mergeCell ref="T44:U44"/>
    <mergeCell ref="V48:W49"/>
    <mergeCell ref="X48:Y49"/>
    <mergeCell ref="R48:S49"/>
    <mergeCell ref="T48:U49"/>
    <mergeCell ref="J46:Q46"/>
    <mergeCell ref="T47:U47"/>
    <mergeCell ref="V47:W47"/>
    <mergeCell ref="X47:Y47"/>
    <mergeCell ref="F46:I46"/>
    <mergeCell ref="T46:U46"/>
    <mergeCell ref="V46:W46"/>
    <mergeCell ref="A1:Y1"/>
    <mergeCell ref="D188:I188"/>
    <mergeCell ref="J188:Y188"/>
    <mergeCell ref="A144:Y145"/>
    <mergeCell ref="A155:B155"/>
    <mergeCell ref="C155:Y155"/>
    <mergeCell ref="A156:Y156"/>
    <mergeCell ref="A111:Y111"/>
    <mergeCell ref="A112:X112"/>
    <mergeCell ref="A113:Y140"/>
    <mergeCell ref="A141:C142"/>
    <mergeCell ref="D141:E141"/>
    <mergeCell ref="F141:I141"/>
    <mergeCell ref="J141:K141"/>
    <mergeCell ref="L141:O141"/>
    <mergeCell ref="P141:Q141"/>
    <mergeCell ref="R141:U141"/>
    <mergeCell ref="D142:I142"/>
    <mergeCell ref="J142:Y142"/>
    <mergeCell ref="A97:Y97"/>
    <mergeCell ref="A98:Y99"/>
    <mergeCell ref="A109:B109"/>
    <mergeCell ref="C109:Y109"/>
    <mergeCell ref="A110:Y110"/>
    <mergeCell ref="A203:Y203"/>
    <mergeCell ref="A100:Y108"/>
    <mergeCell ref="A146:Y154"/>
    <mergeCell ref="A192:Y200"/>
    <mergeCell ref="A189:Y189"/>
    <mergeCell ref="A190:Y191"/>
    <mergeCell ref="A201:B201"/>
    <mergeCell ref="C201:Y201"/>
    <mergeCell ref="A202:Y202"/>
    <mergeCell ref="A157:Y157"/>
    <mergeCell ref="A158:X158"/>
    <mergeCell ref="A159:Y186"/>
    <mergeCell ref="A187:C188"/>
    <mergeCell ref="D187:E187"/>
    <mergeCell ref="F187:I187"/>
    <mergeCell ref="J187:K187"/>
    <mergeCell ref="L187:O187"/>
    <mergeCell ref="P187:Q187"/>
    <mergeCell ref="R187:U187"/>
    <mergeCell ref="V187:W187"/>
    <mergeCell ref="X187:Y187"/>
    <mergeCell ref="A143:Y143"/>
    <mergeCell ref="V141:W141"/>
    <mergeCell ref="X141:Y141"/>
    <mergeCell ref="F95:I95"/>
    <mergeCell ref="J95:K95"/>
    <mergeCell ref="L95:O95"/>
    <mergeCell ref="P95:Q95"/>
    <mergeCell ref="R95:U95"/>
    <mergeCell ref="V95:W95"/>
    <mergeCell ref="X95:Y95"/>
    <mergeCell ref="D96:I96"/>
    <mergeCell ref="J96:Y96"/>
    <mergeCell ref="A8:E8"/>
    <mergeCell ref="F8:Y8"/>
    <mergeCell ref="A9:E11"/>
    <mergeCell ref="A25:E27"/>
    <mergeCell ref="A23:E23"/>
    <mergeCell ref="F23:Y23"/>
    <mergeCell ref="A24:E24"/>
    <mergeCell ref="F10:Y11"/>
    <mergeCell ref="F9:J9"/>
    <mergeCell ref="F25:J25"/>
    <mergeCell ref="F26:Y27"/>
    <mergeCell ref="J13:Q13"/>
    <mergeCell ref="R13:S13"/>
    <mergeCell ref="T13:U13"/>
    <mergeCell ref="V13:W13"/>
    <mergeCell ref="X13:Y13"/>
    <mergeCell ref="F14:I14"/>
    <mergeCell ref="T14:U14"/>
    <mergeCell ref="X16:Y16"/>
    <mergeCell ref="F15:I15"/>
    <mergeCell ref="A12:E16"/>
    <mergeCell ref="F16:I16"/>
    <mergeCell ref="X14:Y14"/>
    <mergeCell ref="T15:U15"/>
    <mergeCell ref="A2:Y2"/>
    <mergeCell ref="A4:Y4"/>
    <mergeCell ref="A6:E6"/>
    <mergeCell ref="F6:Y6"/>
    <mergeCell ref="F24:Y24"/>
    <mergeCell ref="F22:Y22"/>
    <mergeCell ref="A22:E22"/>
    <mergeCell ref="A5:E5"/>
    <mergeCell ref="F5:Y5"/>
    <mergeCell ref="A20:Y20"/>
    <mergeCell ref="A21:E21"/>
    <mergeCell ref="F21:Y21"/>
    <mergeCell ref="A3:Y3"/>
    <mergeCell ref="J12:Q12"/>
    <mergeCell ref="R12:S12"/>
    <mergeCell ref="T12:U12"/>
    <mergeCell ref="V12:W12"/>
    <mergeCell ref="X12:Y12"/>
    <mergeCell ref="L9:Y9"/>
    <mergeCell ref="J15:Q15"/>
    <mergeCell ref="R15:S15"/>
    <mergeCell ref="F17:I18"/>
    <mergeCell ref="A7:E7"/>
    <mergeCell ref="F7:Y7"/>
    <mergeCell ref="A66:X66"/>
    <mergeCell ref="A67:Y94"/>
    <mergeCell ref="A235:Y235"/>
    <mergeCell ref="A236:Y237"/>
    <mergeCell ref="A238:Y246"/>
    <mergeCell ref="A247:B247"/>
    <mergeCell ref="C247:Y247"/>
    <mergeCell ref="A248:Y248"/>
    <mergeCell ref="A249:Y249"/>
    <mergeCell ref="A204:X204"/>
    <mergeCell ref="A205:Y232"/>
    <mergeCell ref="A233:C234"/>
    <mergeCell ref="D233:E233"/>
    <mergeCell ref="F233:I233"/>
    <mergeCell ref="J233:K233"/>
    <mergeCell ref="L233:O233"/>
    <mergeCell ref="P233:Q233"/>
    <mergeCell ref="R233:U233"/>
    <mergeCell ref="V233:W233"/>
    <mergeCell ref="X233:Y233"/>
    <mergeCell ref="D234:I234"/>
    <mergeCell ref="J234:Y234"/>
    <mergeCell ref="A95:C96"/>
    <mergeCell ref="D95:E95"/>
    <mergeCell ref="A64:E65"/>
    <mergeCell ref="F12:I12"/>
    <mergeCell ref="F13:I13"/>
    <mergeCell ref="A17:E18"/>
    <mergeCell ref="F28:I28"/>
    <mergeCell ref="F29:I29"/>
    <mergeCell ref="A33:E34"/>
    <mergeCell ref="F43:I43"/>
    <mergeCell ref="F44:I44"/>
    <mergeCell ref="A48:E49"/>
    <mergeCell ref="A56:E58"/>
    <mergeCell ref="A51:Y51"/>
    <mergeCell ref="A52:E52"/>
    <mergeCell ref="F52:Y52"/>
    <mergeCell ref="A53:E53"/>
    <mergeCell ref="F53:Y53"/>
    <mergeCell ref="A54:E54"/>
    <mergeCell ref="F54:Y54"/>
    <mergeCell ref="F56:J56"/>
    <mergeCell ref="F57:Y58"/>
    <mergeCell ref="L56:Y56"/>
    <mergeCell ref="A39:E39"/>
    <mergeCell ref="F39:Y39"/>
    <mergeCell ref="F40:J40"/>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rowBreaks count="5" manualBreakCount="5">
    <brk id="34" max="24" man="1"/>
    <brk id="65" max="24" man="1"/>
    <brk id="111" max="24" man="1"/>
    <brk id="157" max="24" man="1"/>
    <brk id="20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133350</xdr:colOff>
                    <xdr:row>107</xdr:row>
                    <xdr:rowOff>171450</xdr:rowOff>
                  </from>
                  <to>
                    <xdr:col>1</xdr:col>
                    <xdr:colOff>152400</xdr:colOff>
                    <xdr:row>109</xdr:row>
                    <xdr:rowOff>28575</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93</xdr:row>
                    <xdr:rowOff>190500</xdr:rowOff>
                  </from>
                  <to>
                    <xdr:col>4</xdr:col>
                    <xdr:colOff>123825</xdr:colOff>
                    <xdr:row>95</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123825</xdr:colOff>
                    <xdr:row>93</xdr:row>
                    <xdr:rowOff>180975</xdr:rowOff>
                  </from>
                  <to>
                    <xdr:col>16</xdr:col>
                    <xdr:colOff>133350</xdr:colOff>
                    <xdr:row>95</xdr:row>
                    <xdr:rowOff>28575</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93</xdr:row>
                    <xdr:rowOff>190500</xdr:rowOff>
                  </from>
                  <to>
                    <xdr:col>10</xdr:col>
                    <xdr:colOff>123825</xdr:colOff>
                    <xdr:row>95</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93</xdr:row>
                    <xdr:rowOff>190500</xdr:rowOff>
                  </from>
                  <to>
                    <xdr:col>22</xdr:col>
                    <xdr:colOff>123825</xdr:colOff>
                    <xdr:row>95</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133350</xdr:colOff>
                    <xdr:row>153</xdr:row>
                    <xdr:rowOff>171450</xdr:rowOff>
                  </from>
                  <to>
                    <xdr:col>1</xdr:col>
                    <xdr:colOff>152400</xdr:colOff>
                    <xdr:row>155</xdr:row>
                    <xdr:rowOff>28575</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139</xdr:row>
                    <xdr:rowOff>190500</xdr:rowOff>
                  </from>
                  <to>
                    <xdr:col>4</xdr:col>
                    <xdr:colOff>123825</xdr:colOff>
                    <xdr:row>141</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123825</xdr:colOff>
                    <xdr:row>139</xdr:row>
                    <xdr:rowOff>180975</xdr:rowOff>
                  </from>
                  <to>
                    <xdr:col>16</xdr:col>
                    <xdr:colOff>133350</xdr:colOff>
                    <xdr:row>141</xdr:row>
                    <xdr:rowOff>28575</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139</xdr:row>
                    <xdr:rowOff>190500</xdr:rowOff>
                  </from>
                  <to>
                    <xdr:col>10</xdr:col>
                    <xdr:colOff>123825</xdr:colOff>
                    <xdr:row>141</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139</xdr:row>
                    <xdr:rowOff>190500</xdr:rowOff>
                  </from>
                  <to>
                    <xdr:col>22</xdr:col>
                    <xdr:colOff>123825</xdr:colOff>
                    <xdr:row>141</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133350</xdr:colOff>
                    <xdr:row>199</xdr:row>
                    <xdr:rowOff>171450</xdr:rowOff>
                  </from>
                  <to>
                    <xdr:col>1</xdr:col>
                    <xdr:colOff>152400</xdr:colOff>
                    <xdr:row>201</xdr:row>
                    <xdr:rowOff>28575</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185</xdr:row>
                    <xdr:rowOff>190500</xdr:rowOff>
                  </from>
                  <to>
                    <xdr:col>4</xdr:col>
                    <xdr:colOff>123825</xdr:colOff>
                    <xdr:row>187</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123825</xdr:colOff>
                    <xdr:row>185</xdr:row>
                    <xdr:rowOff>180975</xdr:rowOff>
                  </from>
                  <to>
                    <xdr:col>16</xdr:col>
                    <xdr:colOff>133350</xdr:colOff>
                    <xdr:row>187</xdr:row>
                    <xdr:rowOff>28575</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185</xdr:row>
                    <xdr:rowOff>190500</xdr:rowOff>
                  </from>
                  <to>
                    <xdr:col>10</xdr:col>
                    <xdr:colOff>123825</xdr:colOff>
                    <xdr:row>187</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185</xdr:row>
                    <xdr:rowOff>190500</xdr:rowOff>
                  </from>
                  <to>
                    <xdr:col>22</xdr:col>
                    <xdr:colOff>123825</xdr:colOff>
                    <xdr:row>187</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133350</xdr:colOff>
                    <xdr:row>245</xdr:row>
                    <xdr:rowOff>171450</xdr:rowOff>
                  </from>
                  <to>
                    <xdr:col>1</xdr:col>
                    <xdr:colOff>152400</xdr:colOff>
                    <xdr:row>247</xdr:row>
                    <xdr:rowOff>28575</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231</xdr:row>
                    <xdr:rowOff>190500</xdr:rowOff>
                  </from>
                  <to>
                    <xdr:col>4</xdr:col>
                    <xdr:colOff>123825</xdr:colOff>
                    <xdr:row>233</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123825</xdr:colOff>
                    <xdr:row>231</xdr:row>
                    <xdr:rowOff>180975</xdr:rowOff>
                  </from>
                  <to>
                    <xdr:col>16</xdr:col>
                    <xdr:colOff>133350</xdr:colOff>
                    <xdr:row>233</xdr:row>
                    <xdr:rowOff>28575</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231</xdr:row>
                    <xdr:rowOff>190500</xdr:rowOff>
                  </from>
                  <to>
                    <xdr:col>10</xdr:col>
                    <xdr:colOff>123825</xdr:colOff>
                    <xdr:row>233</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231</xdr:row>
                    <xdr:rowOff>190500</xdr:rowOff>
                  </from>
                  <to>
                    <xdr:col>22</xdr:col>
                    <xdr:colOff>123825</xdr:colOff>
                    <xdr:row>233</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114300</xdr:colOff>
                    <xdr:row>13</xdr:row>
                    <xdr:rowOff>0</xdr:rowOff>
                  </from>
                  <to>
                    <xdr:col>20</xdr:col>
                    <xdr:colOff>123825</xdr:colOff>
                    <xdr:row>14</xdr:row>
                    <xdr:rowOff>9525</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104775</xdr:colOff>
                    <xdr:row>12</xdr:row>
                    <xdr:rowOff>200025</xdr:rowOff>
                  </from>
                  <to>
                    <xdr:col>24</xdr:col>
                    <xdr:colOff>104775</xdr:colOff>
                    <xdr:row>14</xdr:row>
                    <xdr:rowOff>38100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10</xdr:row>
                    <xdr:rowOff>190500</xdr:rowOff>
                  </from>
                  <to>
                    <xdr:col>20</xdr:col>
                    <xdr:colOff>123825</xdr:colOff>
                    <xdr:row>12</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104775</xdr:colOff>
                    <xdr:row>10</xdr:row>
                    <xdr:rowOff>190500</xdr:rowOff>
                  </from>
                  <to>
                    <xdr:col>24</xdr:col>
                    <xdr:colOff>104775</xdr:colOff>
                    <xdr:row>12</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11</xdr:row>
                    <xdr:rowOff>190500</xdr:rowOff>
                  </from>
                  <to>
                    <xdr:col>20</xdr:col>
                    <xdr:colOff>123825</xdr:colOff>
                    <xdr:row>12</xdr:row>
                    <xdr:rowOff>200025</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104775</xdr:colOff>
                    <xdr:row>11</xdr:row>
                    <xdr:rowOff>171450</xdr:rowOff>
                  </from>
                  <to>
                    <xdr:col>24</xdr:col>
                    <xdr:colOff>104775</xdr:colOff>
                    <xdr:row>13</xdr:row>
                    <xdr:rowOff>9525</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114300</xdr:colOff>
                    <xdr:row>29</xdr:row>
                    <xdr:rowOff>0</xdr:rowOff>
                  </from>
                  <to>
                    <xdr:col>20</xdr:col>
                    <xdr:colOff>123825</xdr:colOff>
                    <xdr:row>30</xdr:row>
                    <xdr:rowOff>9525</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95250</xdr:colOff>
                    <xdr:row>28</xdr:row>
                    <xdr:rowOff>200025</xdr:rowOff>
                  </from>
                  <to>
                    <xdr:col>24</xdr:col>
                    <xdr:colOff>95250</xdr:colOff>
                    <xdr:row>30</xdr:row>
                    <xdr:rowOff>38100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26</xdr:row>
                    <xdr:rowOff>190500</xdr:rowOff>
                  </from>
                  <to>
                    <xdr:col>20</xdr:col>
                    <xdr:colOff>123825</xdr:colOff>
                    <xdr:row>28</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104775</xdr:colOff>
                    <xdr:row>26</xdr:row>
                    <xdr:rowOff>190500</xdr:rowOff>
                  </from>
                  <to>
                    <xdr:col>24</xdr:col>
                    <xdr:colOff>104775</xdr:colOff>
                    <xdr:row>28</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27</xdr:row>
                    <xdr:rowOff>200025</xdr:rowOff>
                  </from>
                  <to>
                    <xdr:col>20</xdr:col>
                    <xdr:colOff>123825</xdr:colOff>
                    <xdr:row>29</xdr:row>
                    <xdr:rowOff>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104775</xdr:colOff>
                    <xdr:row>27</xdr:row>
                    <xdr:rowOff>190500</xdr:rowOff>
                  </from>
                  <to>
                    <xdr:col>24</xdr:col>
                    <xdr:colOff>104775</xdr:colOff>
                    <xdr:row>29</xdr:row>
                    <xdr:rowOff>28575</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123825</xdr:colOff>
                    <xdr:row>43</xdr:row>
                    <xdr:rowOff>190500</xdr:rowOff>
                  </from>
                  <to>
                    <xdr:col>20</xdr:col>
                    <xdr:colOff>133350</xdr:colOff>
                    <xdr:row>45</xdr:row>
                    <xdr:rowOff>9525</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104775</xdr:colOff>
                    <xdr:row>43</xdr:row>
                    <xdr:rowOff>180975</xdr:rowOff>
                  </from>
                  <to>
                    <xdr:col>24</xdr:col>
                    <xdr:colOff>104775</xdr:colOff>
                    <xdr:row>45</xdr:row>
                    <xdr:rowOff>38100</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41</xdr:row>
                    <xdr:rowOff>190500</xdr:rowOff>
                  </from>
                  <to>
                    <xdr:col>20</xdr:col>
                    <xdr:colOff>123825</xdr:colOff>
                    <xdr:row>43</xdr:row>
                    <xdr:rowOff>9525</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104775</xdr:colOff>
                    <xdr:row>41</xdr:row>
                    <xdr:rowOff>190500</xdr:rowOff>
                  </from>
                  <to>
                    <xdr:col>24</xdr:col>
                    <xdr:colOff>104775</xdr:colOff>
                    <xdr:row>43</xdr:row>
                    <xdr:rowOff>9525</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42</xdr:row>
                    <xdr:rowOff>180975</xdr:rowOff>
                  </from>
                  <to>
                    <xdr:col>20</xdr:col>
                    <xdr:colOff>123825</xdr:colOff>
                    <xdr:row>44</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104775</xdr:colOff>
                    <xdr:row>42</xdr:row>
                    <xdr:rowOff>171450</xdr:rowOff>
                  </from>
                  <to>
                    <xdr:col>24</xdr:col>
                    <xdr:colOff>104775</xdr:colOff>
                    <xdr:row>44</xdr:row>
                    <xdr:rowOff>28575</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59</xdr:row>
                    <xdr:rowOff>190500</xdr:rowOff>
                  </from>
                  <to>
                    <xdr:col>20</xdr:col>
                    <xdr:colOff>123825</xdr:colOff>
                    <xdr:row>61</xdr:row>
                    <xdr:rowOff>9525</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114300</xdr:colOff>
                    <xdr:row>59</xdr:row>
                    <xdr:rowOff>171450</xdr:rowOff>
                  </from>
                  <to>
                    <xdr:col>24</xdr:col>
                    <xdr:colOff>114300</xdr:colOff>
                    <xdr:row>61</xdr:row>
                    <xdr:rowOff>28575</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57</xdr:row>
                    <xdr:rowOff>190500</xdr:rowOff>
                  </from>
                  <to>
                    <xdr:col>20</xdr:col>
                    <xdr:colOff>123825</xdr:colOff>
                    <xdr:row>59</xdr:row>
                    <xdr:rowOff>9525</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104775</xdr:colOff>
                    <xdr:row>57</xdr:row>
                    <xdr:rowOff>190500</xdr:rowOff>
                  </from>
                  <to>
                    <xdr:col>24</xdr:col>
                    <xdr:colOff>104775</xdr:colOff>
                    <xdr:row>59</xdr:row>
                    <xdr:rowOff>9525</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58</xdr:row>
                    <xdr:rowOff>180975</xdr:rowOff>
                  </from>
                  <to>
                    <xdr:col>20</xdr:col>
                    <xdr:colOff>123825</xdr:colOff>
                    <xdr:row>60</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104775</xdr:colOff>
                    <xdr:row>58</xdr:row>
                    <xdr:rowOff>171450</xdr:rowOff>
                  </from>
                  <to>
                    <xdr:col>24</xdr:col>
                    <xdr:colOff>104775</xdr:colOff>
                    <xdr:row>60</xdr:row>
                    <xdr:rowOff>28575</xdr:rowOff>
                  </to>
                </anchor>
              </controlPr>
            </control>
          </mc:Choice>
        </mc:AlternateContent>
        <mc:AlternateContent xmlns:mc="http://schemas.openxmlformats.org/markup-compatibility/2006">
          <mc:Choice Requires="x14">
            <control shapeId="58445" r:id="rId48" name="Check Box 77">
              <controlPr defaultSize="0" autoFill="0" autoLine="0" autoPict="0">
                <anchor moveWithCells="1">
                  <from>
                    <xdr:col>19</xdr:col>
                    <xdr:colOff>114300</xdr:colOff>
                    <xdr:row>14</xdr:row>
                    <xdr:rowOff>104775</xdr:rowOff>
                  </from>
                  <to>
                    <xdr:col>20</xdr:col>
                    <xdr:colOff>114300</xdr:colOff>
                    <xdr:row>14</xdr:row>
                    <xdr:rowOff>342900</xdr:rowOff>
                  </to>
                </anchor>
              </controlPr>
            </control>
          </mc:Choice>
        </mc:AlternateContent>
        <mc:AlternateContent xmlns:mc="http://schemas.openxmlformats.org/markup-compatibility/2006">
          <mc:Choice Requires="x14">
            <control shapeId="58446" r:id="rId49" name="Check Box 78">
              <controlPr defaultSize="0" autoFill="0" autoLine="0" autoPict="0">
                <anchor moveWithCells="1">
                  <from>
                    <xdr:col>23</xdr:col>
                    <xdr:colOff>104775</xdr:colOff>
                    <xdr:row>14</xdr:row>
                    <xdr:rowOff>95250</xdr:rowOff>
                  </from>
                  <to>
                    <xdr:col>24</xdr:col>
                    <xdr:colOff>142875</xdr:colOff>
                    <xdr:row>14</xdr:row>
                    <xdr:rowOff>333375</xdr:rowOff>
                  </to>
                </anchor>
              </controlPr>
            </control>
          </mc:Choice>
        </mc:AlternateContent>
        <mc:AlternateContent xmlns:mc="http://schemas.openxmlformats.org/markup-compatibility/2006">
          <mc:Choice Requires="x14">
            <control shapeId="58447" r:id="rId50" name="Check Box 79">
              <controlPr defaultSize="0" autoFill="0" autoLine="0" autoPict="0">
                <anchor moveWithCells="1">
                  <from>
                    <xdr:col>19</xdr:col>
                    <xdr:colOff>133350</xdr:colOff>
                    <xdr:row>16</xdr:row>
                    <xdr:rowOff>76200</xdr:rowOff>
                  </from>
                  <to>
                    <xdr:col>20</xdr:col>
                    <xdr:colOff>161925</xdr:colOff>
                    <xdr:row>17</xdr:row>
                    <xdr:rowOff>104775</xdr:rowOff>
                  </to>
                </anchor>
              </controlPr>
            </control>
          </mc:Choice>
        </mc:AlternateContent>
        <mc:AlternateContent xmlns:mc="http://schemas.openxmlformats.org/markup-compatibility/2006">
          <mc:Choice Requires="x14">
            <control shapeId="58448" r:id="rId51" name="Check Box 80">
              <controlPr defaultSize="0" autoFill="0" autoLine="0" autoPict="0">
                <anchor moveWithCells="1">
                  <from>
                    <xdr:col>23</xdr:col>
                    <xdr:colOff>104775</xdr:colOff>
                    <xdr:row>16</xdr:row>
                    <xdr:rowOff>85725</xdr:rowOff>
                  </from>
                  <to>
                    <xdr:col>24</xdr:col>
                    <xdr:colOff>76200</xdr:colOff>
                    <xdr:row>17</xdr:row>
                    <xdr:rowOff>114300</xdr:rowOff>
                  </to>
                </anchor>
              </controlPr>
            </control>
          </mc:Choice>
        </mc:AlternateContent>
        <mc:AlternateContent xmlns:mc="http://schemas.openxmlformats.org/markup-compatibility/2006">
          <mc:Choice Requires="x14">
            <control shapeId="58449" r:id="rId52" name="Check Box 81">
              <controlPr defaultSize="0" autoFill="0" autoLine="0" autoPict="0">
                <anchor moveWithCells="1">
                  <from>
                    <xdr:col>19</xdr:col>
                    <xdr:colOff>114300</xdr:colOff>
                    <xdr:row>30</xdr:row>
                    <xdr:rowOff>85725</xdr:rowOff>
                  </from>
                  <to>
                    <xdr:col>20</xdr:col>
                    <xdr:colOff>133350</xdr:colOff>
                    <xdr:row>30</xdr:row>
                    <xdr:rowOff>314325</xdr:rowOff>
                  </to>
                </anchor>
              </controlPr>
            </control>
          </mc:Choice>
        </mc:AlternateContent>
        <mc:AlternateContent xmlns:mc="http://schemas.openxmlformats.org/markup-compatibility/2006">
          <mc:Choice Requires="x14">
            <control shapeId="58450" r:id="rId53" name="Check Box 82">
              <controlPr defaultSize="0" autoFill="0" autoLine="0" autoPict="0">
                <anchor moveWithCells="1">
                  <from>
                    <xdr:col>23</xdr:col>
                    <xdr:colOff>95250</xdr:colOff>
                    <xdr:row>30</xdr:row>
                    <xdr:rowOff>85725</xdr:rowOff>
                  </from>
                  <to>
                    <xdr:col>24</xdr:col>
                    <xdr:colOff>76200</xdr:colOff>
                    <xdr:row>30</xdr:row>
                    <xdr:rowOff>314325</xdr:rowOff>
                  </to>
                </anchor>
              </controlPr>
            </control>
          </mc:Choice>
        </mc:AlternateContent>
        <mc:AlternateContent xmlns:mc="http://schemas.openxmlformats.org/markup-compatibility/2006">
          <mc:Choice Requires="x14">
            <control shapeId="58451" r:id="rId54" name="Check Box 83">
              <controlPr defaultSize="0" autoFill="0" autoLine="0" autoPict="0">
                <anchor moveWithCells="1">
                  <from>
                    <xdr:col>19</xdr:col>
                    <xdr:colOff>123825</xdr:colOff>
                    <xdr:row>32</xdr:row>
                    <xdr:rowOff>76200</xdr:rowOff>
                  </from>
                  <to>
                    <xdr:col>20</xdr:col>
                    <xdr:colOff>161925</xdr:colOff>
                    <xdr:row>33</xdr:row>
                    <xdr:rowOff>104775</xdr:rowOff>
                  </to>
                </anchor>
              </controlPr>
            </control>
          </mc:Choice>
        </mc:AlternateContent>
        <mc:AlternateContent xmlns:mc="http://schemas.openxmlformats.org/markup-compatibility/2006">
          <mc:Choice Requires="x14">
            <control shapeId="58452" r:id="rId55" name="Check Box 84">
              <controlPr defaultSize="0" autoFill="0" autoLine="0" autoPict="0">
                <anchor moveWithCells="1">
                  <from>
                    <xdr:col>23</xdr:col>
                    <xdr:colOff>104775</xdr:colOff>
                    <xdr:row>32</xdr:row>
                    <xdr:rowOff>85725</xdr:rowOff>
                  </from>
                  <to>
                    <xdr:col>24</xdr:col>
                    <xdr:colOff>104775</xdr:colOff>
                    <xdr:row>33</xdr:row>
                    <xdr:rowOff>114300</xdr:rowOff>
                  </to>
                </anchor>
              </controlPr>
            </control>
          </mc:Choice>
        </mc:AlternateContent>
        <mc:AlternateContent xmlns:mc="http://schemas.openxmlformats.org/markup-compatibility/2006">
          <mc:Choice Requires="x14">
            <control shapeId="58453" r:id="rId56" name="Check Box 85">
              <controlPr defaultSize="0" autoFill="0" autoLine="0" autoPict="0">
                <anchor moveWithCells="1">
                  <from>
                    <xdr:col>19</xdr:col>
                    <xdr:colOff>123825</xdr:colOff>
                    <xdr:row>45</xdr:row>
                    <xdr:rowOff>66675</xdr:rowOff>
                  </from>
                  <to>
                    <xdr:col>20</xdr:col>
                    <xdr:colOff>142875</xdr:colOff>
                    <xdr:row>45</xdr:row>
                    <xdr:rowOff>304800</xdr:rowOff>
                  </to>
                </anchor>
              </controlPr>
            </control>
          </mc:Choice>
        </mc:AlternateContent>
        <mc:AlternateContent xmlns:mc="http://schemas.openxmlformats.org/markup-compatibility/2006">
          <mc:Choice Requires="x14">
            <control shapeId="58454" r:id="rId57" name="Check Box 86">
              <controlPr defaultSize="0" autoFill="0" autoLine="0" autoPict="0">
                <anchor moveWithCells="1">
                  <from>
                    <xdr:col>23</xdr:col>
                    <xdr:colOff>104775</xdr:colOff>
                    <xdr:row>45</xdr:row>
                    <xdr:rowOff>76200</xdr:rowOff>
                  </from>
                  <to>
                    <xdr:col>24</xdr:col>
                    <xdr:colOff>133350</xdr:colOff>
                    <xdr:row>45</xdr:row>
                    <xdr:rowOff>304800</xdr:rowOff>
                  </to>
                </anchor>
              </controlPr>
            </control>
          </mc:Choice>
        </mc:AlternateContent>
        <mc:AlternateContent xmlns:mc="http://schemas.openxmlformats.org/markup-compatibility/2006">
          <mc:Choice Requires="x14">
            <control shapeId="58455" r:id="rId58" name="Check Box 87">
              <controlPr defaultSize="0" autoFill="0" autoLine="0" autoPict="0">
                <anchor moveWithCells="1">
                  <from>
                    <xdr:col>19</xdr:col>
                    <xdr:colOff>133350</xdr:colOff>
                    <xdr:row>47</xdr:row>
                    <xdr:rowOff>66675</xdr:rowOff>
                  </from>
                  <to>
                    <xdr:col>20</xdr:col>
                    <xdr:colOff>152400</xdr:colOff>
                    <xdr:row>48</xdr:row>
                    <xdr:rowOff>104775</xdr:rowOff>
                  </to>
                </anchor>
              </controlPr>
            </control>
          </mc:Choice>
        </mc:AlternateContent>
        <mc:AlternateContent xmlns:mc="http://schemas.openxmlformats.org/markup-compatibility/2006">
          <mc:Choice Requires="x14">
            <control shapeId="58456" r:id="rId59" name="Check Box 88">
              <controlPr defaultSize="0" autoFill="0" autoLine="0" autoPict="0">
                <anchor moveWithCells="1">
                  <from>
                    <xdr:col>23</xdr:col>
                    <xdr:colOff>104775</xdr:colOff>
                    <xdr:row>47</xdr:row>
                    <xdr:rowOff>57150</xdr:rowOff>
                  </from>
                  <to>
                    <xdr:col>24</xdr:col>
                    <xdr:colOff>114300</xdr:colOff>
                    <xdr:row>48</xdr:row>
                    <xdr:rowOff>95250</xdr:rowOff>
                  </to>
                </anchor>
              </controlPr>
            </control>
          </mc:Choice>
        </mc:AlternateContent>
        <mc:AlternateContent xmlns:mc="http://schemas.openxmlformats.org/markup-compatibility/2006">
          <mc:Choice Requires="x14">
            <control shapeId="58457" r:id="rId60" name="Check Box 89">
              <controlPr defaultSize="0" autoFill="0" autoLine="0" autoPict="0">
                <anchor moveWithCells="1">
                  <from>
                    <xdr:col>19</xdr:col>
                    <xdr:colOff>123825</xdr:colOff>
                    <xdr:row>61</xdr:row>
                    <xdr:rowOff>85725</xdr:rowOff>
                  </from>
                  <to>
                    <xdr:col>20</xdr:col>
                    <xdr:colOff>152400</xdr:colOff>
                    <xdr:row>61</xdr:row>
                    <xdr:rowOff>323850</xdr:rowOff>
                  </to>
                </anchor>
              </controlPr>
            </control>
          </mc:Choice>
        </mc:AlternateContent>
        <mc:AlternateContent xmlns:mc="http://schemas.openxmlformats.org/markup-compatibility/2006">
          <mc:Choice Requires="x14">
            <control shapeId="58458" r:id="rId61" name="Check Box 90">
              <controlPr defaultSize="0" autoFill="0" autoLine="0" autoPict="0">
                <anchor moveWithCells="1">
                  <from>
                    <xdr:col>23</xdr:col>
                    <xdr:colOff>114300</xdr:colOff>
                    <xdr:row>61</xdr:row>
                    <xdr:rowOff>76200</xdr:rowOff>
                  </from>
                  <to>
                    <xdr:col>24</xdr:col>
                    <xdr:colOff>133350</xdr:colOff>
                    <xdr:row>61</xdr:row>
                    <xdr:rowOff>304800</xdr:rowOff>
                  </to>
                </anchor>
              </controlPr>
            </control>
          </mc:Choice>
        </mc:AlternateContent>
        <mc:AlternateContent xmlns:mc="http://schemas.openxmlformats.org/markup-compatibility/2006">
          <mc:Choice Requires="x14">
            <control shapeId="58459" r:id="rId62" name="Check Box 91">
              <controlPr defaultSize="0" autoFill="0" autoLine="0" autoPict="0">
                <anchor moveWithCells="1">
                  <from>
                    <xdr:col>19</xdr:col>
                    <xdr:colOff>123825</xdr:colOff>
                    <xdr:row>63</xdr:row>
                    <xdr:rowOff>57150</xdr:rowOff>
                  </from>
                  <to>
                    <xdr:col>20</xdr:col>
                    <xdr:colOff>152400</xdr:colOff>
                    <xdr:row>64</xdr:row>
                    <xdr:rowOff>95250</xdr:rowOff>
                  </to>
                </anchor>
              </controlPr>
            </control>
          </mc:Choice>
        </mc:AlternateContent>
        <mc:AlternateContent xmlns:mc="http://schemas.openxmlformats.org/markup-compatibility/2006">
          <mc:Choice Requires="x14">
            <control shapeId="58460" r:id="rId63" name="Check Box 92">
              <controlPr defaultSize="0" autoFill="0" autoLine="0" autoPict="0">
                <anchor moveWithCells="1">
                  <from>
                    <xdr:col>23</xdr:col>
                    <xdr:colOff>104775</xdr:colOff>
                    <xdr:row>63</xdr:row>
                    <xdr:rowOff>76200</xdr:rowOff>
                  </from>
                  <to>
                    <xdr:col>24</xdr:col>
                    <xdr:colOff>104775</xdr:colOff>
                    <xdr:row>64</xdr:row>
                    <xdr:rowOff>114300</xdr:rowOff>
                  </to>
                </anchor>
              </controlPr>
            </control>
          </mc:Choice>
        </mc:AlternateContent>
        <mc:AlternateContent xmlns:mc="http://schemas.openxmlformats.org/markup-compatibility/2006">
          <mc:Choice Requires="x14">
            <control shapeId="58461" r:id="rId64" name="Check Box 93">
              <controlPr defaultSize="0" autoFill="0" autoLine="0" autoPict="0">
                <anchor moveWithCells="1">
                  <from>
                    <xdr:col>19</xdr:col>
                    <xdr:colOff>114300</xdr:colOff>
                    <xdr:row>15</xdr:row>
                    <xdr:rowOff>95250</xdr:rowOff>
                  </from>
                  <to>
                    <xdr:col>20</xdr:col>
                    <xdr:colOff>133350</xdr:colOff>
                    <xdr:row>15</xdr:row>
                    <xdr:rowOff>323850</xdr:rowOff>
                  </to>
                </anchor>
              </controlPr>
            </control>
          </mc:Choice>
        </mc:AlternateContent>
        <mc:AlternateContent xmlns:mc="http://schemas.openxmlformats.org/markup-compatibility/2006">
          <mc:Choice Requires="x14">
            <control shapeId="58462" r:id="rId65" name="Check Box 94">
              <controlPr defaultSize="0" autoFill="0" autoLine="0" autoPict="0">
                <anchor moveWithCells="1">
                  <from>
                    <xdr:col>23</xdr:col>
                    <xdr:colOff>123825</xdr:colOff>
                    <xdr:row>15</xdr:row>
                    <xdr:rowOff>95250</xdr:rowOff>
                  </from>
                  <to>
                    <xdr:col>24</xdr:col>
                    <xdr:colOff>104775</xdr:colOff>
                    <xdr:row>15</xdr:row>
                    <xdr:rowOff>333375</xdr:rowOff>
                  </to>
                </anchor>
              </controlPr>
            </control>
          </mc:Choice>
        </mc:AlternateContent>
        <mc:AlternateContent xmlns:mc="http://schemas.openxmlformats.org/markup-compatibility/2006">
          <mc:Choice Requires="x14">
            <control shapeId="58463" r:id="rId66" name="Check Box 95">
              <controlPr defaultSize="0" autoFill="0" autoLine="0" autoPict="0">
                <anchor moveWithCells="1">
                  <from>
                    <xdr:col>19</xdr:col>
                    <xdr:colOff>114300</xdr:colOff>
                    <xdr:row>31</xdr:row>
                    <xdr:rowOff>85725</xdr:rowOff>
                  </from>
                  <to>
                    <xdr:col>20</xdr:col>
                    <xdr:colOff>76200</xdr:colOff>
                    <xdr:row>31</xdr:row>
                    <xdr:rowOff>314325</xdr:rowOff>
                  </to>
                </anchor>
              </controlPr>
            </control>
          </mc:Choice>
        </mc:AlternateContent>
        <mc:AlternateContent xmlns:mc="http://schemas.openxmlformats.org/markup-compatibility/2006">
          <mc:Choice Requires="x14">
            <control shapeId="58464" r:id="rId67" name="Check Box 96">
              <controlPr defaultSize="0" autoFill="0" autoLine="0" autoPict="0">
                <anchor moveWithCells="1">
                  <from>
                    <xdr:col>23</xdr:col>
                    <xdr:colOff>95250</xdr:colOff>
                    <xdr:row>31</xdr:row>
                    <xdr:rowOff>95250</xdr:rowOff>
                  </from>
                  <to>
                    <xdr:col>24</xdr:col>
                    <xdr:colOff>85725</xdr:colOff>
                    <xdr:row>31</xdr:row>
                    <xdr:rowOff>323850</xdr:rowOff>
                  </to>
                </anchor>
              </controlPr>
            </control>
          </mc:Choice>
        </mc:AlternateContent>
        <mc:AlternateContent xmlns:mc="http://schemas.openxmlformats.org/markup-compatibility/2006">
          <mc:Choice Requires="x14">
            <control shapeId="58465" r:id="rId68" name="Check Box 97">
              <controlPr defaultSize="0" autoFill="0" autoLine="0" autoPict="0">
                <anchor moveWithCells="1">
                  <from>
                    <xdr:col>19</xdr:col>
                    <xdr:colOff>133350</xdr:colOff>
                    <xdr:row>46</xdr:row>
                    <xdr:rowOff>76200</xdr:rowOff>
                  </from>
                  <to>
                    <xdr:col>20</xdr:col>
                    <xdr:colOff>142875</xdr:colOff>
                    <xdr:row>46</xdr:row>
                    <xdr:rowOff>304800</xdr:rowOff>
                  </to>
                </anchor>
              </controlPr>
            </control>
          </mc:Choice>
        </mc:AlternateContent>
        <mc:AlternateContent xmlns:mc="http://schemas.openxmlformats.org/markup-compatibility/2006">
          <mc:Choice Requires="x14">
            <control shapeId="58466" r:id="rId69" name="Check Box 98">
              <controlPr defaultSize="0" autoFill="0" autoLine="0" autoPict="0">
                <anchor moveWithCells="1">
                  <from>
                    <xdr:col>23</xdr:col>
                    <xdr:colOff>104775</xdr:colOff>
                    <xdr:row>46</xdr:row>
                    <xdr:rowOff>85725</xdr:rowOff>
                  </from>
                  <to>
                    <xdr:col>24</xdr:col>
                    <xdr:colOff>95250</xdr:colOff>
                    <xdr:row>46</xdr:row>
                    <xdr:rowOff>323850</xdr:rowOff>
                  </to>
                </anchor>
              </controlPr>
            </control>
          </mc:Choice>
        </mc:AlternateContent>
        <mc:AlternateContent xmlns:mc="http://schemas.openxmlformats.org/markup-compatibility/2006">
          <mc:Choice Requires="x14">
            <control shapeId="58467" r:id="rId70" name="Check Box 99">
              <controlPr defaultSize="0" autoFill="0" autoLine="0" autoPict="0">
                <anchor moveWithCells="1">
                  <from>
                    <xdr:col>19</xdr:col>
                    <xdr:colOff>114300</xdr:colOff>
                    <xdr:row>62</xdr:row>
                    <xdr:rowOff>76200</xdr:rowOff>
                  </from>
                  <to>
                    <xdr:col>20</xdr:col>
                    <xdr:colOff>95250</xdr:colOff>
                    <xdr:row>62</xdr:row>
                    <xdr:rowOff>304800</xdr:rowOff>
                  </to>
                </anchor>
              </controlPr>
            </control>
          </mc:Choice>
        </mc:AlternateContent>
        <mc:AlternateContent xmlns:mc="http://schemas.openxmlformats.org/markup-compatibility/2006">
          <mc:Choice Requires="x14">
            <control shapeId="58468" r:id="rId71" name="Check Box 100">
              <controlPr defaultSize="0" autoFill="0" autoLine="0" autoPict="0">
                <anchor moveWithCells="1">
                  <from>
                    <xdr:col>23</xdr:col>
                    <xdr:colOff>95250</xdr:colOff>
                    <xdr:row>62</xdr:row>
                    <xdr:rowOff>57150</xdr:rowOff>
                  </from>
                  <to>
                    <xdr:col>24</xdr:col>
                    <xdr:colOff>85725</xdr:colOff>
                    <xdr:row>62</xdr:row>
                    <xdr:rowOff>295275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Y29"/>
  <sheetViews>
    <sheetView showGridLines="0" view="pageBreakPreview" zoomScaleNormal="100" zoomScaleSheetLayoutView="100" workbookViewId="0">
      <selection activeCell="AR39" sqref="AR39"/>
    </sheetView>
  </sheetViews>
  <sheetFormatPr defaultColWidth="3.125" defaultRowHeight="15.75" x14ac:dyDescent="0.4"/>
  <cols>
    <col min="1" max="16384" width="3.125" style="1"/>
  </cols>
  <sheetData>
    <row r="1" spans="1:25" x14ac:dyDescent="0.4">
      <c r="A1" s="277" t="s">
        <v>238</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25" x14ac:dyDescent="0.4">
      <c r="A2" s="181" t="s">
        <v>322</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25" ht="15.75" customHeight="1" x14ac:dyDescent="0.4">
      <c r="A3" s="136" t="s">
        <v>196</v>
      </c>
      <c r="B3" s="136"/>
      <c r="C3" s="136"/>
      <c r="D3" s="136" t="s">
        <v>197</v>
      </c>
      <c r="E3" s="136"/>
      <c r="F3" s="136"/>
      <c r="G3" s="136"/>
      <c r="H3" s="136"/>
      <c r="I3" s="136"/>
      <c r="J3" s="136" t="s">
        <v>198</v>
      </c>
      <c r="K3" s="136"/>
      <c r="L3" s="136"/>
      <c r="M3" s="135" t="s">
        <v>199</v>
      </c>
      <c r="N3" s="135"/>
      <c r="O3" s="135"/>
      <c r="P3" s="136" t="s">
        <v>200</v>
      </c>
      <c r="Q3" s="136"/>
      <c r="R3" s="136"/>
      <c r="S3" s="135" t="s">
        <v>1147</v>
      </c>
      <c r="T3" s="135"/>
      <c r="U3" s="135"/>
      <c r="V3" s="135"/>
      <c r="W3" s="135"/>
      <c r="X3" s="135"/>
      <c r="Y3" s="135"/>
    </row>
    <row r="4" spans="1:25" x14ac:dyDescent="0.4">
      <c r="A4" s="136"/>
      <c r="B4" s="136"/>
      <c r="C4" s="136"/>
      <c r="D4" s="136"/>
      <c r="E4" s="136"/>
      <c r="F4" s="136"/>
      <c r="G4" s="136"/>
      <c r="H4" s="136"/>
      <c r="I4" s="136"/>
      <c r="J4" s="136"/>
      <c r="K4" s="136"/>
      <c r="L4" s="136"/>
      <c r="M4" s="135"/>
      <c r="N4" s="135"/>
      <c r="O4" s="135"/>
      <c r="P4" s="136"/>
      <c r="Q4" s="136"/>
      <c r="R4" s="136"/>
      <c r="S4" s="135"/>
      <c r="T4" s="135"/>
      <c r="U4" s="135"/>
      <c r="V4" s="135"/>
      <c r="W4" s="135"/>
      <c r="X4" s="135"/>
      <c r="Y4" s="135"/>
    </row>
    <row r="5" spans="1:25" x14ac:dyDescent="0.4">
      <c r="A5" s="136"/>
      <c r="B5" s="136"/>
      <c r="C5" s="136"/>
      <c r="D5" s="136"/>
      <c r="E5" s="136"/>
      <c r="F5" s="136"/>
      <c r="G5" s="136"/>
      <c r="H5" s="136"/>
      <c r="I5" s="136"/>
      <c r="J5" s="136"/>
      <c r="K5" s="136"/>
      <c r="L5" s="136"/>
      <c r="M5" s="135"/>
      <c r="N5" s="135"/>
      <c r="O5" s="135"/>
      <c r="P5" s="136"/>
      <c r="Q5" s="136"/>
      <c r="R5" s="136"/>
      <c r="S5" s="135"/>
      <c r="T5" s="135"/>
      <c r="U5" s="135"/>
      <c r="V5" s="135"/>
      <c r="W5" s="135"/>
      <c r="X5" s="135"/>
      <c r="Y5" s="135"/>
    </row>
    <row r="6" spans="1:25" x14ac:dyDescent="0.4">
      <c r="A6" s="136"/>
      <c r="B6" s="136"/>
      <c r="C6" s="136"/>
      <c r="D6" s="449"/>
      <c r="E6" s="449"/>
      <c r="F6" s="449"/>
      <c r="G6" s="449"/>
      <c r="H6" s="449"/>
      <c r="I6" s="449"/>
      <c r="J6" s="136"/>
      <c r="K6" s="136"/>
      <c r="L6" s="136"/>
      <c r="M6" s="450"/>
      <c r="N6" s="450"/>
      <c r="O6" s="450"/>
      <c r="P6" s="136"/>
      <c r="Q6" s="136"/>
      <c r="R6" s="136"/>
      <c r="S6" s="136"/>
      <c r="T6" s="136"/>
      <c r="U6" s="136"/>
      <c r="V6" s="136"/>
      <c r="W6" s="136"/>
      <c r="X6" s="136"/>
      <c r="Y6" s="136"/>
    </row>
    <row r="7" spans="1:25" x14ac:dyDescent="0.4">
      <c r="A7" s="136"/>
      <c r="B7" s="136"/>
      <c r="C7" s="136"/>
      <c r="D7" s="449"/>
      <c r="E7" s="449"/>
      <c r="F7" s="449"/>
      <c r="G7" s="449"/>
      <c r="H7" s="449"/>
      <c r="I7" s="449"/>
      <c r="J7" s="136"/>
      <c r="K7" s="136"/>
      <c r="L7" s="136"/>
      <c r="M7" s="450"/>
      <c r="N7" s="450"/>
      <c r="O7" s="450"/>
      <c r="P7" s="136"/>
      <c r="Q7" s="136"/>
      <c r="R7" s="136"/>
      <c r="S7" s="136"/>
      <c r="T7" s="136"/>
      <c r="U7" s="136"/>
      <c r="V7" s="136"/>
      <c r="W7" s="136"/>
      <c r="X7" s="136"/>
      <c r="Y7" s="136"/>
    </row>
    <row r="8" spans="1:25" x14ac:dyDescent="0.4">
      <c r="A8" s="136"/>
      <c r="B8" s="136"/>
      <c r="C8" s="136"/>
      <c r="D8" s="449"/>
      <c r="E8" s="449"/>
      <c r="F8" s="449"/>
      <c r="G8" s="449"/>
      <c r="H8" s="449"/>
      <c r="I8" s="449"/>
      <c r="J8" s="136"/>
      <c r="K8" s="136"/>
      <c r="L8" s="136"/>
      <c r="M8" s="450"/>
      <c r="N8" s="450"/>
      <c r="O8" s="450"/>
      <c r="P8" s="136"/>
      <c r="Q8" s="136"/>
      <c r="R8" s="136"/>
      <c r="S8" s="136"/>
      <c r="T8" s="136"/>
      <c r="U8" s="136"/>
      <c r="V8" s="136"/>
      <c r="W8" s="136"/>
      <c r="X8" s="136"/>
      <c r="Y8" s="136"/>
    </row>
    <row r="9" spans="1:25" x14ac:dyDescent="0.4">
      <c r="A9" s="136"/>
      <c r="B9" s="136"/>
      <c r="C9" s="136"/>
      <c r="D9" s="449"/>
      <c r="E9" s="449"/>
      <c r="F9" s="449"/>
      <c r="G9" s="449"/>
      <c r="H9" s="449"/>
      <c r="I9" s="449"/>
      <c r="J9" s="136"/>
      <c r="K9" s="136"/>
      <c r="L9" s="136"/>
      <c r="M9" s="450"/>
      <c r="N9" s="450"/>
      <c r="O9" s="450"/>
      <c r="P9" s="136"/>
      <c r="Q9" s="136"/>
      <c r="R9" s="136"/>
      <c r="S9" s="136"/>
      <c r="T9" s="136"/>
      <c r="U9" s="136"/>
      <c r="V9" s="136"/>
      <c r="W9" s="136"/>
      <c r="X9" s="136"/>
      <c r="Y9" s="136"/>
    </row>
    <row r="10" spans="1:25" x14ac:dyDescent="0.4">
      <c r="A10" s="136"/>
      <c r="B10" s="136"/>
      <c r="C10" s="136"/>
      <c r="D10" s="449"/>
      <c r="E10" s="449"/>
      <c r="F10" s="449"/>
      <c r="G10" s="449"/>
      <c r="H10" s="449"/>
      <c r="I10" s="449"/>
      <c r="J10" s="136"/>
      <c r="K10" s="136"/>
      <c r="L10" s="136"/>
      <c r="M10" s="450"/>
      <c r="N10" s="450"/>
      <c r="O10" s="450"/>
      <c r="P10" s="136"/>
      <c r="Q10" s="136"/>
      <c r="R10" s="136"/>
      <c r="S10" s="136"/>
      <c r="T10" s="136"/>
      <c r="U10" s="136"/>
      <c r="V10" s="136"/>
      <c r="W10" s="136"/>
      <c r="X10" s="136"/>
      <c r="Y10" s="136"/>
    </row>
    <row r="11" spans="1:25" x14ac:dyDescent="0.4">
      <c r="A11" s="136"/>
      <c r="B11" s="136"/>
      <c r="C11" s="136"/>
      <c r="D11" s="449"/>
      <c r="E11" s="449"/>
      <c r="F11" s="449"/>
      <c r="G11" s="449"/>
      <c r="H11" s="449"/>
      <c r="I11" s="449"/>
      <c r="J11" s="136"/>
      <c r="K11" s="136"/>
      <c r="L11" s="136"/>
      <c r="M11" s="450"/>
      <c r="N11" s="450"/>
      <c r="O11" s="450"/>
      <c r="P11" s="136"/>
      <c r="Q11" s="136"/>
      <c r="R11" s="136"/>
      <c r="S11" s="136"/>
      <c r="T11" s="136"/>
      <c r="U11" s="136"/>
      <c r="V11" s="136"/>
      <c r="W11" s="136"/>
      <c r="X11" s="136"/>
      <c r="Y11" s="136"/>
    </row>
    <row r="12" spans="1:25" x14ac:dyDescent="0.4">
      <c r="A12" s="136"/>
      <c r="B12" s="136"/>
      <c r="C12" s="136"/>
      <c r="D12" s="449"/>
      <c r="E12" s="449"/>
      <c r="F12" s="449"/>
      <c r="G12" s="449"/>
      <c r="H12" s="449"/>
      <c r="I12" s="449"/>
      <c r="J12" s="136"/>
      <c r="K12" s="136"/>
      <c r="L12" s="136"/>
      <c r="M12" s="450"/>
      <c r="N12" s="450"/>
      <c r="O12" s="450"/>
      <c r="P12" s="136"/>
      <c r="Q12" s="136"/>
      <c r="R12" s="136"/>
      <c r="S12" s="136"/>
      <c r="T12" s="136"/>
      <c r="U12" s="136"/>
      <c r="V12" s="136"/>
      <c r="W12" s="136"/>
      <c r="X12" s="136"/>
      <c r="Y12" s="136"/>
    </row>
    <row r="13" spans="1:25" x14ac:dyDescent="0.4">
      <c r="A13" s="136"/>
      <c r="B13" s="136"/>
      <c r="C13" s="136"/>
      <c r="D13" s="449"/>
      <c r="E13" s="449"/>
      <c r="F13" s="449"/>
      <c r="G13" s="449"/>
      <c r="H13" s="449"/>
      <c r="I13" s="449"/>
      <c r="J13" s="136"/>
      <c r="K13" s="136"/>
      <c r="L13" s="136"/>
      <c r="M13" s="450"/>
      <c r="N13" s="450"/>
      <c r="O13" s="450"/>
      <c r="P13" s="136"/>
      <c r="Q13" s="136"/>
      <c r="R13" s="136"/>
      <c r="S13" s="136"/>
      <c r="T13" s="136"/>
      <c r="U13" s="136"/>
      <c r="V13" s="136"/>
      <c r="W13" s="136"/>
      <c r="X13" s="136"/>
      <c r="Y13" s="136"/>
    </row>
    <row r="14" spans="1:25" x14ac:dyDescent="0.4">
      <c r="A14" s="136"/>
      <c r="B14" s="136"/>
      <c r="C14" s="136"/>
      <c r="D14" s="449"/>
      <c r="E14" s="449"/>
      <c r="F14" s="449"/>
      <c r="G14" s="449"/>
      <c r="H14" s="449"/>
      <c r="I14" s="449"/>
      <c r="J14" s="136"/>
      <c r="K14" s="136"/>
      <c r="L14" s="136"/>
      <c r="M14" s="450"/>
      <c r="N14" s="450"/>
      <c r="O14" s="450"/>
      <c r="P14" s="136"/>
      <c r="Q14" s="136"/>
      <c r="R14" s="136"/>
      <c r="S14" s="136"/>
      <c r="T14" s="136"/>
      <c r="U14" s="136"/>
      <c r="V14" s="136"/>
      <c r="W14" s="136"/>
      <c r="X14" s="136"/>
      <c r="Y14" s="136"/>
    </row>
    <row r="15" spans="1:25" x14ac:dyDescent="0.4">
      <c r="A15" s="136"/>
      <c r="B15" s="136"/>
      <c r="C15" s="136"/>
      <c r="D15" s="449"/>
      <c r="E15" s="449"/>
      <c r="F15" s="449"/>
      <c r="G15" s="449"/>
      <c r="H15" s="449"/>
      <c r="I15" s="449"/>
      <c r="J15" s="136"/>
      <c r="K15" s="136"/>
      <c r="L15" s="136"/>
      <c r="M15" s="450"/>
      <c r="N15" s="450"/>
      <c r="O15" s="450"/>
      <c r="P15" s="136"/>
      <c r="Q15" s="136"/>
      <c r="R15" s="136"/>
      <c r="S15" s="136"/>
      <c r="T15" s="136"/>
      <c r="U15" s="136"/>
      <c r="V15" s="136"/>
      <c r="W15" s="136"/>
      <c r="X15" s="136"/>
      <c r="Y15" s="136"/>
    </row>
    <row r="16" spans="1:25" x14ac:dyDescent="0.4">
      <c r="A16" s="136"/>
      <c r="B16" s="136"/>
      <c r="C16" s="136"/>
      <c r="D16" s="449"/>
      <c r="E16" s="449"/>
      <c r="F16" s="449"/>
      <c r="G16" s="449"/>
      <c r="H16" s="449"/>
      <c r="I16" s="449"/>
      <c r="J16" s="136"/>
      <c r="K16" s="136"/>
      <c r="L16" s="136"/>
      <c r="M16" s="450"/>
      <c r="N16" s="450"/>
      <c r="O16" s="450"/>
      <c r="P16" s="136"/>
      <c r="Q16" s="136"/>
      <c r="R16" s="136"/>
      <c r="S16" s="136"/>
      <c r="T16" s="136"/>
      <c r="U16" s="136"/>
      <c r="V16" s="136"/>
      <c r="W16" s="136"/>
      <c r="X16" s="136"/>
      <c r="Y16" s="136"/>
    </row>
    <row r="17" spans="1:25" x14ac:dyDescent="0.4">
      <c r="A17" s="136"/>
      <c r="B17" s="136"/>
      <c r="C17" s="136"/>
      <c r="D17" s="449"/>
      <c r="E17" s="449"/>
      <c r="F17" s="449"/>
      <c r="G17" s="449"/>
      <c r="H17" s="449"/>
      <c r="I17" s="449"/>
      <c r="J17" s="136"/>
      <c r="K17" s="136"/>
      <c r="L17" s="136"/>
      <c r="M17" s="450"/>
      <c r="N17" s="450"/>
      <c r="O17" s="450"/>
      <c r="P17" s="136"/>
      <c r="Q17" s="136"/>
      <c r="R17" s="136"/>
      <c r="S17" s="136"/>
      <c r="T17" s="136"/>
      <c r="U17" s="136"/>
      <c r="V17" s="136"/>
      <c r="W17" s="136"/>
      <c r="X17" s="136"/>
      <c r="Y17" s="136"/>
    </row>
    <row r="18" spans="1:25" x14ac:dyDescent="0.4">
      <c r="A18" s="136"/>
      <c r="B18" s="136"/>
      <c r="C18" s="136"/>
      <c r="D18" s="449"/>
      <c r="E18" s="449"/>
      <c r="F18" s="449"/>
      <c r="G18" s="449"/>
      <c r="H18" s="449"/>
      <c r="I18" s="449"/>
      <c r="J18" s="136"/>
      <c r="K18" s="136"/>
      <c r="L18" s="136"/>
      <c r="M18" s="450"/>
      <c r="N18" s="450"/>
      <c r="O18" s="450"/>
      <c r="P18" s="136"/>
      <c r="Q18" s="136"/>
      <c r="R18" s="136"/>
      <c r="S18" s="136"/>
      <c r="T18" s="136"/>
      <c r="U18" s="136"/>
      <c r="V18" s="136"/>
      <c r="W18" s="136"/>
      <c r="X18" s="136"/>
      <c r="Y18" s="136"/>
    </row>
    <row r="19" spans="1:25" x14ac:dyDescent="0.4">
      <c r="A19" s="136"/>
      <c r="B19" s="136"/>
      <c r="C19" s="136"/>
      <c r="D19" s="449"/>
      <c r="E19" s="449"/>
      <c r="F19" s="449"/>
      <c r="G19" s="449"/>
      <c r="H19" s="449"/>
      <c r="I19" s="449"/>
      <c r="J19" s="136"/>
      <c r="K19" s="136"/>
      <c r="L19" s="136"/>
      <c r="M19" s="450"/>
      <c r="N19" s="450"/>
      <c r="O19" s="450"/>
      <c r="P19" s="136"/>
      <c r="Q19" s="136"/>
      <c r="R19" s="136"/>
      <c r="S19" s="136"/>
      <c r="T19" s="136"/>
      <c r="U19" s="136"/>
      <c r="V19" s="136"/>
      <c r="W19" s="136"/>
      <c r="X19" s="136"/>
      <c r="Y19" s="136"/>
    </row>
    <row r="20" spans="1:25" x14ac:dyDescent="0.4">
      <c r="A20" s="136"/>
      <c r="B20" s="136"/>
      <c r="C20" s="136"/>
      <c r="D20" s="449"/>
      <c r="E20" s="449"/>
      <c r="F20" s="449"/>
      <c r="G20" s="449"/>
      <c r="H20" s="449"/>
      <c r="I20" s="449"/>
      <c r="J20" s="136"/>
      <c r="K20" s="136"/>
      <c r="L20" s="136"/>
      <c r="M20" s="450"/>
      <c r="N20" s="450"/>
      <c r="O20" s="450"/>
      <c r="P20" s="136"/>
      <c r="Q20" s="136"/>
      <c r="R20" s="136"/>
      <c r="S20" s="136"/>
      <c r="T20" s="136"/>
      <c r="U20" s="136"/>
      <c r="V20" s="136"/>
      <c r="W20" s="136"/>
      <c r="X20" s="136"/>
      <c r="Y20" s="136"/>
    </row>
    <row r="21" spans="1:25" x14ac:dyDescent="0.4">
      <c r="A21" s="136"/>
      <c r="B21" s="136"/>
      <c r="C21" s="136"/>
      <c r="D21" s="449"/>
      <c r="E21" s="449"/>
      <c r="F21" s="449"/>
      <c r="G21" s="449"/>
      <c r="H21" s="449"/>
      <c r="I21" s="449"/>
      <c r="J21" s="136"/>
      <c r="K21" s="136"/>
      <c r="L21" s="136"/>
      <c r="M21" s="450"/>
      <c r="N21" s="450"/>
      <c r="O21" s="450"/>
      <c r="P21" s="136"/>
      <c r="Q21" s="136"/>
      <c r="R21" s="136"/>
      <c r="S21" s="136"/>
      <c r="T21" s="136"/>
      <c r="U21" s="136"/>
      <c r="V21" s="136"/>
      <c r="W21" s="136"/>
      <c r="X21" s="136"/>
      <c r="Y21" s="136"/>
    </row>
    <row r="22" spans="1:25" x14ac:dyDescent="0.4">
      <c r="A22" s="136"/>
      <c r="B22" s="136"/>
      <c r="C22" s="136"/>
      <c r="D22" s="449"/>
      <c r="E22" s="449"/>
      <c r="F22" s="449"/>
      <c r="G22" s="449"/>
      <c r="H22" s="449"/>
      <c r="I22" s="449"/>
      <c r="J22" s="136"/>
      <c r="K22" s="136"/>
      <c r="L22" s="136"/>
      <c r="M22" s="450"/>
      <c r="N22" s="450"/>
      <c r="O22" s="450"/>
      <c r="P22" s="136"/>
      <c r="Q22" s="136"/>
      <c r="R22" s="136"/>
      <c r="S22" s="136"/>
      <c r="T22" s="136"/>
      <c r="U22" s="136"/>
      <c r="V22" s="136"/>
      <c r="W22" s="136"/>
      <c r="X22" s="136"/>
      <c r="Y22" s="136"/>
    </row>
    <row r="23" spans="1:25" x14ac:dyDescent="0.4">
      <c r="A23" s="136"/>
      <c r="B23" s="136"/>
      <c r="C23" s="136"/>
      <c r="D23" s="449"/>
      <c r="E23" s="449"/>
      <c r="F23" s="449"/>
      <c r="G23" s="449"/>
      <c r="H23" s="449"/>
      <c r="I23" s="449"/>
      <c r="J23" s="136"/>
      <c r="K23" s="136"/>
      <c r="L23" s="136"/>
      <c r="M23" s="450"/>
      <c r="N23" s="450"/>
      <c r="O23" s="450"/>
      <c r="P23" s="136"/>
      <c r="Q23" s="136"/>
      <c r="R23" s="136"/>
      <c r="S23" s="136"/>
      <c r="T23" s="136"/>
      <c r="U23" s="136"/>
      <c r="V23" s="136"/>
      <c r="W23" s="136"/>
      <c r="X23" s="136"/>
      <c r="Y23" s="136"/>
    </row>
    <row r="24" spans="1:25" x14ac:dyDescent="0.4">
      <c r="A24" s="136"/>
      <c r="B24" s="136"/>
      <c r="C24" s="136"/>
      <c r="D24" s="449"/>
      <c r="E24" s="449"/>
      <c r="F24" s="449"/>
      <c r="G24" s="449"/>
      <c r="H24" s="449"/>
      <c r="I24" s="449"/>
      <c r="J24" s="136"/>
      <c r="K24" s="136"/>
      <c r="L24" s="136"/>
      <c r="M24" s="450"/>
      <c r="N24" s="450"/>
      <c r="O24" s="450"/>
      <c r="P24" s="136"/>
      <c r="Q24" s="136"/>
      <c r="R24" s="136"/>
      <c r="S24" s="136"/>
      <c r="T24" s="136"/>
      <c r="U24" s="136"/>
      <c r="V24" s="136"/>
      <c r="W24" s="136"/>
      <c r="X24" s="136"/>
      <c r="Y24" s="136"/>
    </row>
    <row r="25" spans="1:25" x14ac:dyDescent="0.4">
      <c r="A25" s="136"/>
      <c r="B25" s="136"/>
      <c r="C25" s="136"/>
      <c r="D25" s="449"/>
      <c r="E25" s="449"/>
      <c r="F25" s="449"/>
      <c r="G25" s="449"/>
      <c r="H25" s="449"/>
      <c r="I25" s="449"/>
      <c r="J25" s="136"/>
      <c r="K25" s="136"/>
      <c r="L25" s="136"/>
      <c r="M25" s="450"/>
      <c r="N25" s="450"/>
      <c r="O25" s="450"/>
      <c r="P25" s="136"/>
      <c r="Q25" s="136"/>
      <c r="R25" s="136"/>
      <c r="S25" s="136"/>
      <c r="T25" s="136"/>
      <c r="U25" s="136"/>
      <c r="V25" s="136"/>
      <c r="W25" s="136"/>
      <c r="X25" s="136"/>
      <c r="Y25" s="136"/>
    </row>
    <row r="26" spans="1:25" x14ac:dyDescent="0.4">
      <c r="A26" s="136"/>
      <c r="B26" s="136"/>
      <c r="C26" s="136"/>
      <c r="D26" s="449"/>
      <c r="E26" s="449"/>
      <c r="F26" s="449"/>
      <c r="G26" s="449"/>
      <c r="H26" s="449"/>
      <c r="I26" s="449"/>
      <c r="J26" s="136"/>
      <c r="K26" s="136"/>
      <c r="L26" s="136"/>
      <c r="M26" s="450"/>
      <c r="N26" s="450"/>
      <c r="O26" s="450"/>
      <c r="P26" s="136"/>
      <c r="Q26" s="136"/>
      <c r="R26" s="136"/>
      <c r="S26" s="136"/>
      <c r="T26" s="136"/>
      <c r="U26" s="136"/>
      <c r="V26" s="136"/>
      <c r="W26" s="136"/>
      <c r="X26" s="136"/>
      <c r="Y26" s="136"/>
    </row>
    <row r="27" spans="1:25" x14ac:dyDescent="0.4">
      <c r="A27" s="136"/>
      <c r="B27" s="136"/>
      <c r="C27" s="136"/>
      <c r="D27" s="449"/>
      <c r="E27" s="449"/>
      <c r="F27" s="449"/>
      <c r="G27" s="449"/>
      <c r="H27" s="449"/>
      <c r="I27" s="449"/>
      <c r="J27" s="136"/>
      <c r="K27" s="136"/>
      <c r="L27" s="136"/>
      <c r="M27" s="450"/>
      <c r="N27" s="450"/>
      <c r="O27" s="450"/>
      <c r="P27" s="136"/>
      <c r="Q27" s="136"/>
      <c r="R27" s="136"/>
      <c r="S27" s="136"/>
      <c r="T27" s="136"/>
      <c r="U27" s="136"/>
      <c r="V27" s="136"/>
      <c r="W27" s="136"/>
      <c r="X27" s="136"/>
      <c r="Y27" s="136"/>
    </row>
    <row r="28" spans="1:25" x14ac:dyDescent="0.4">
      <c r="A28" s="136"/>
      <c r="B28" s="136"/>
      <c r="C28" s="136"/>
      <c r="D28" s="449"/>
      <c r="E28" s="449"/>
      <c r="F28" s="449"/>
      <c r="G28" s="449"/>
      <c r="H28" s="449"/>
      <c r="I28" s="449"/>
      <c r="J28" s="136"/>
      <c r="K28" s="136"/>
      <c r="L28" s="136"/>
      <c r="M28" s="450"/>
      <c r="N28" s="450"/>
      <c r="O28" s="450"/>
      <c r="P28" s="136"/>
      <c r="Q28" s="136"/>
      <c r="R28" s="136"/>
      <c r="S28" s="136"/>
      <c r="T28" s="136"/>
      <c r="U28" s="136"/>
      <c r="V28" s="136"/>
      <c r="W28" s="136"/>
      <c r="X28" s="136"/>
      <c r="Y28" s="136"/>
    </row>
    <row r="29" spans="1:25" x14ac:dyDescent="0.4">
      <c r="A29" s="136"/>
      <c r="B29" s="136"/>
      <c r="C29" s="136"/>
      <c r="D29" s="449"/>
      <c r="E29" s="449"/>
      <c r="F29" s="449"/>
      <c r="G29" s="449"/>
      <c r="H29" s="449"/>
      <c r="I29" s="449"/>
      <c r="J29" s="136"/>
      <c r="K29" s="136"/>
      <c r="L29" s="136"/>
      <c r="M29" s="450"/>
      <c r="N29" s="450"/>
      <c r="O29" s="450"/>
      <c r="P29" s="136"/>
      <c r="Q29" s="136"/>
      <c r="R29" s="136"/>
      <c r="S29" s="136"/>
      <c r="T29" s="136"/>
      <c r="U29" s="136"/>
      <c r="V29" s="136"/>
      <c r="W29" s="136"/>
      <c r="X29" s="136"/>
      <c r="Y29" s="136"/>
    </row>
  </sheetData>
  <mergeCells count="80">
    <mergeCell ref="S28:Y29"/>
    <mergeCell ref="A26:C27"/>
    <mergeCell ref="D26:I27"/>
    <mergeCell ref="J26:L27"/>
    <mergeCell ref="M26:O27"/>
    <mergeCell ref="P26:R27"/>
    <mergeCell ref="S26:Y27"/>
    <mergeCell ref="A28:C29"/>
    <mergeCell ref="D28:I29"/>
    <mergeCell ref="J28:L29"/>
    <mergeCell ref="M28:O29"/>
    <mergeCell ref="P28:R29"/>
    <mergeCell ref="S24:Y25"/>
    <mergeCell ref="A22:C23"/>
    <mergeCell ref="D22:I23"/>
    <mergeCell ref="J22:L23"/>
    <mergeCell ref="M22:O23"/>
    <mergeCell ref="P22:R23"/>
    <mergeCell ref="S22:Y23"/>
    <mergeCell ref="A24:C25"/>
    <mergeCell ref="D24:I25"/>
    <mergeCell ref="J24:L25"/>
    <mergeCell ref="M24:O25"/>
    <mergeCell ref="P24:R25"/>
    <mergeCell ref="S20:Y21"/>
    <mergeCell ref="A18:C19"/>
    <mergeCell ref="D18:I19"/>
    <mergeCell ref="J18:L19"/>
    <mergeCell ref="M18:O19"/>
    <mergeCell ref="P18:R19"/>
    <mergeCell ref="S18:Y19"/>
    <mergeCell ref="A20:C21"/>
    <mergeCell ref="D20:I21"/>
    <mergeCell ref="J20:L21"/>
    <mergeCell ref="M20:O21"/>
    <mergeCell ref="P20:R21"/>
    <mergeCell ref="S16:Y17"/>
    <mergeCell ref="A14:C15"/>
    <mergeCell ref="D14:I15"/>
    <mergeCell ref="J14:L15"/>
    <mergeCell ref="M14:O15"/>
    <mergeCell ref="P14:R15"/>
    <mergeCell ref="S14:Y15"/>
    <mergeCell ref="A16:C17"/>
    <mergeCell ref="D16:I17"/>
    <mergeCell ref="J16:L17"/>
    <mergeCell ref="M16:O17"/>
    <mergeCell ref="P16:R17"/>
    <mergeCell ref="A12:C13"/>
    <mergeCell ref="D12:I13"/>
    <mergeCell ref="J12:L13"/>
    <mergeCell ref="M12:O13"/>
    <mergeCell ref="P12:R13"/>
    <mergeCell ref="A10:C11"/>
    <mergeCell ref="D10:I11"/>
    <mergeCell ref="J10:L11"/>
    <mergeCell ref="M10:O11"/>
    <mergeCell ref="P10:R11"/>
    <mergeCell ref="D8:I9"/>
    <mergeCell ref="J8:L9"/>
    <mergeCell ref="M8:O9"/>
    <mergeCell ref="P8:R9"/>
    <mergeCell ref="S12:Y13"/>
    <mergeCell ref="S10:Y11"/>
    <mergeCell ref="A1:Y1"/>
    <mergeCell ref="A2:Y2"/>
    <mergeCell ref="S8:Y9"/>
    <mergeCell ref="S3:Y5"/>
    <mergeCell ref="A6:C7"/>
    <mergeCell ref="D6:I7"/>
    <mergeCell ref="J6:L7"/>
    <mergeCell ref="M6:O7"/>
    <mergeCell ref="P6:R7"/>
    <mergeCell ref="S6:Y7"/>
    <mergeCell ref="A3:C5"/>
    <mergeCell ref="D3:I5"/>
    <mergeCell ref="J3:L5"/>
    <mergeCell ref="M3:O5"/>
    <mergeCell ref="P3:R5"/>
    <mergeCell ref="A8:C9"/>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Y19"/>
  <sheetViews>
    <sheetView showGridLines="0" view="pageBreakPreview" zoomScaleNormal="100" zoomScaleSheetLayoutView="100" workbookViewId="0">
      <selection activeCell="AR39" sqref="AR39"/>
    </sheetView>
  </sheetViews>
  <sheetFormatPr defaultColWidth="3.125" defaultRowHeight="15.75" x14ac:dyDescent="0.4"/>
  <cols>
    <col min="1" max="16384" width="3.125" style="1"/>
  </cols>
  <sheetData>
    <row r="1" spans="1:25" x14ac:dyDescent="0.4">
      <c r="A1" s="277" t="s">
        <v>238</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25" x14ac:dyDescent="0.4">
      <c r="A2" s="181" t="s">
        <v>97</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25" x14ac:dyDescent="0.4">
      <c r="A3" s="21"/>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145">
        <v>4</v>
      </c>
      <c r="B4" s="146"/>
      <c r="C4" s="141" t="s">
        <v>96</v>
      </c>
      <c r="D4" s="142"/>
      <c r="E4" s="142"/>
      <c r="F4" s="143"/>
      <c r="G4" s="138"/>
      <c r="H4" s="139"/>
      <c r="I4" s="139"/>
      <c r="J4" s="139"/>
      <c r="K4" s="139"/>
      <c r="L4" s="139"/>
      <c r="M4" s="139"/>
      <c r="N4" s="139"/>
      <c r="O4" s="139"/>
      <c r="P4" s="139"/>
      <c r="Q4" s="139"/>
      <c r="R4" s="139"/>
      <c r="S4" s="139"/>
      <c r="T4" s="139"/>
      <c r="U4" s="139"/>
      <c r="V4" s="139"/>
      <c r="W4" s="139"/>
      <c r="X4" s="139"/>
      <c r="Y4" s="140"/>
    </row>
    <row r="5" spans="1:25" x14ac:dyDescent="0.4">
      <c r="A5" s="147"/>
      <c r="B5" s="148"/>
      <c r="C5" s="141" t="s">
        <v>95</v>
      </c>
      <c r="D5" s="142"/>
      <c r="E5" s="142"/>
      <c r="F5" s="143"/>
      <c r="G5" s="138"/>
      <c r="H5" s="139"/>
      <c r="I5" s="139"/>
      <c r="J5" s="139"/>
      <c r="K5" s="139"/>
      <c r="L5" s="139"/>
      <c r="M5" s="139"/>
      <c r="N5" s="139"/>
      <c r="O5" s="139"/>
      <c r="P5" s="139"/>
      <c r="Q5" s="139"/>
      <c r="R5" s="139"/>
      <c r="S5" s="139"/>
      <c r="T5" s="139"/>
      <c r="U5" s="139"/>
      <c r="V5" s="139"/>
      <c r="W5" s="139"/>
      <c r="X5" s="139"/>
      <c r="Y5" s="140"/>
    </row>
    <row r="6" spans="1:25" x14ac:dyDescent="0.4">
      <c r="A6" s="145">
        <v>5</v>
      </c>
      <c r="B6" s="146"/>
      <c r="C6" s="141" t="s">
        <v>96</v>
      </c>
      <c r="D6" s="142"/>
      <c r="E6" s="142"/>
      <c r="F6" s="143"/>
      <c r="G6" s="138"/>
      <c r="H6" s="139"/>
      <c r="I6" s="139"/>
      <c r="J6" s="139"/>
      <c r="K6" s="139"/>
      <c r="L6" s="139"/>
      <c r="M6" s="139"/>
      <c r="N6" s="139"/>
      <c r="O6" s="139"/>
      <c r="P6" s="139"/>
      <c r="Q6" s="139"/>
      <c r="R6" s="139"/>
      <c r="S6" s="139"/>
      <c r="T6" s="139"/>
      <c r="U6" s="139"/>
      <c r="V6" s="139"/>
      <c r="W6" s="139"/>
      <c r="X6" s="139"/>
      <c r="Y6" s="140"/>
    </row>
    <row r="7" spans="1:25" x14ac:dyDescent="0.4">
      <c r="A7" s="147"/>
      <c r="B7" s="148"/>
      <c r="C7" s="141" t="s">
        <v>95</v>
      </c>
      <c r="D7" s="142"/>
      <c r="E7" s="142"/>
      <c r="F7" s="143"/>
      <c r="G7" s="138"/>
      <c r="H7" s="139"/>
      <c r="I7" s="139"/>
      <c r="J7" s="139"/>
      <c r="K7" s="139"/>
      <c r="L7" s="139"/>
      <c r="M7" s="139"/>
      <c r="N7" s="139"/>
      <c r="O7" s="139"/>
      <c r="P7" s="139"/>
      <c r="Q7" s="139"/>
      <c r="R7" s="139"/>
      <c r="S7" s="139"/>
      <c r="T7" s="139"/>
      <c r="U7" s="139"/>
      <c r="V7" s="139"/>
      <c r="W7" s="139"/>
      <c r="X7" s="139"/>
      <c r="Y7" s="140"/>
    </row>
    <row r="8" spans="1:25" x14ac:dyDescent="0.4">
      <c r="A8" s="145">
        <v>6</v>
      </c>
      <c r="B8" s="146"/>
      <c r="C8" s="141" t="s">
        <v>96</v>
      </c>
      <c r="D8" s="142"/>
      <c r="E8" s="142"/>
      <c r="F8" s="143"/>
      <c r="G8" s="138"/>
      <c r="H8" s="139"/>
      <c r="I8" s="139"/>
      <c r="J8" s="139"/>
      <c r="K8" s="139"/>
      <c r="L8" s="139"/>
      <c r="M8" s="139"/>
      <c r="N8" s="139"/>
      <c r="O8" s="139"/>
      <c r="P8" s="139"/>
      <c r="Q8" s="139"/>
      <c r="R8" s="139"/>
      <c r="S8" s="139"/>
      <c r="T8" s="139"/>
      <c r="U8" s="139"/>
      <c r="V8" s="139"/>
      <c r="W8" s="139"/>
      <c r="X8" s="139"/>
      <c r="Y8" s="140"/>
    </row>
    <row r="9" spans="1:25" x14ac:dyDescent="0.4">
      <c r="A9" s="147"/>
      <c r="B9" s="148"/>
      <c r="C9" s="141" t="s">
        <v>95</v>
      </c>
      <c r="D9" s="142"/>
      <c r="E9" s="142"/>
      <c r="F9" s="143"/>
      <c r="G9" s="138"/>
      <c r="H9" s="139"/>
      <c r="I9" s="139"/>
      <c r="J9" s="139"/>
      <c r="K9" s="139"/>
      <c r="L9" s="139"/>
      <c r="M9" s="139"/>
      <c r="N9" s="139"/>
      <c r="O9" s="139"/>
      <c r="P9" s="139"/>
      <c r="Q9" s="139"/>
      <c r="R9" s="139"/>
      <c r="S9" s="139"/>
      <c r="T9" s="139"/>
      <c r="U9" s="139"/>
      <c r="V9" s="139"/>
      <c r="W9" s="139"/>
      <c r="X9" s="139"/>
      <c r="Y9" s="140"/>
    </row>
    <row r="10" spans="1:25" x14ac:dyDescent="0.4">
      <c r="A10" s="145">
        <v>7</v>
      </c>
      <c r="B10" s="146"/>
      <c r="C10" s="141" t="s">
        <v>96</v>
      </c>
      <c r="D10" s="142"/>
      <c r="E10" s="142"/>
      <c r="F10" s="143"/>
      <c r="G10" s="138"/>
      <c r="H10" s="139"/>
      <c r="I10" s="139"/>
      <c r="J10" s="139"/>
      <c r="K10" s="139"/>
      <c r="L10" s="139"/>
      <c r="M10" s="139"/>
      <c r="N10" s="139"/>
      <c r="O10" s="139"/>
      <c r="P10" s="139"/>
      <c r="Q10" s="139"/>
      <c r="R10" s="139"/>
      <c r="S10" s="139"/>
      <c r="T10" s="139"/>
      <c r="U10" s="139"/>
      <c r="V10" s="139"/>
      <c r="W10" s="139"/>
      <c r="X10" s="139"/>
      <c r="Y10" s="140"/>
    </row>
    <row r="11" spans="1:25" x14ac:dyDescent="0.4">
      <c r="A11" s="147"/>
      <c r="B11" s="148"/>
      <c r="C11" s="141" t="s">
        <v>95</v>
      </c>
      <c r="D11" s="142"/>
      <c r="E11" s="142"/>
      <c r="F11" s="143"/>
      <c r="G11" s="138"/>
      <c r="H11" s="139"/>
      <c r="I11" s="139"/>
      <c r="J11" s="139"/>
      <c r="K11" s="139"/>
      <c r="L11" s="139"/>
      <c r="M11" s="139"/>
      <c r="N11" s="139"/>
      <c r="O11" s="139"/>
      <c r="P11" s="139"/>
      <c r="Q11" s="139"/>
      <c r="R11" s="139"/>
      <c r="S11" s="139"/>
      <c r="T11" s="139"/>
      <c r="U11" s="139"/>
      <c r="V11" s="139"/>
      <c r="W11" s="139"/>
      <c r="X11" s="139"/>
      <c r="Y11" s="140"/>
    </row>
    <row r="12" spans="1:25" x14ac:dyDescent="0.4">
      <c r="A12" s="145">
        <v>8</v>
      </c>
      <c r="B12" s="146"/>
      <c r="C12" s="141" t="s">
        <v>96</v>
      </c>
      <c r="D12" s="142"/>
      <c r="E12" s="142"/>
      <c r="F12" s="143"/>
      <c r="G12" s="138"/>
      <c r="H12" s="139"/>
      <c r="I12" s="139"/>
      <c r="J12" s="139"/>
      <c r="K12" s="139"/>
      <c r="L12" s="139"/>
      <c r="M12" s="139"/>
      <c r="N12" s="139"/>
      <c r="O12" s="139"/>
      <c r="P12" s="139"/>
      <c r="Q12" s="139"/>
      <c r="R12" s="139"/>
      <c r="S12" s="139"/>
      <c r="T12" s="139"/>
      <c r="U12" s="139"/>
      <c r="V12" s="139"/>
      <c r="W12" s="139"/>
      <c r="X12" s="139"/>
      <c r="Y12" s="140"/>
    </row>
    <row r="13" spans="1:25" x14ac:dyDescent="0.4">
      <c r="A13" s="147"/>
      <c r="B13" s="148"/>
      <c r="C13" s="141" t="s">
        <v>95</v>
      </c>
      <c r="D13" s="142"/>
      <c r="E13" s="142"/>
      <c r="F13" s="143"/>
      <c r="G13" s="138"/>
      <c r="H13" s="139"/>
      <c r="I13" s="139"/>
      <c r="J13" s="139"/>
      <c r="K13" s="139"/>
      <c r="L13" s="139"/>
      <c r="M13" s="139"/>
      <c r="N13" s="139"/>
      <c r="O13" s="139"/>
      <c r="P13" s="139"/>
      <c r="Q13" s="139"/>
      <c r="R13" s="139"/>
      <c r="S13" s="139"/>
      <c r="T13" s="139"/>
      <c r="U13" s="139"/>
      <c r="V13" s="139"/>
      <c r="W13" s="139"/>
      <c r="X13" s="139"/>
      <c r="Y13" s="140"/>
    </row>
    <row r="14" spans="1:25" x14ac:dyDescent="0.4">
      <c r="A14" s="145">
        <v>9</v>
      </c>
      <c r="B14" s="146"/>
      <c r="C14" s="141" t="s">
        <v>96</v>
      </c>
      <c r="D14" s="142"/>
      <c r="E14" s="142"/>
      <c r="F14" s="143"/>
      <c r="G14" s="138"/>
      <c r="H14" s="139"/>
      <c r="I14" s="139"/>
      <c r="J14" s="139"/>
      <c r="K14" s="139"/>
      <c r="L14" s="139"/>
      <c r="M14" s="139"/>
      <c r="N14" s="139"/>
      <c r="O14" s="139"/>
      <c r="P14" s="139"/>
      <c r="Q14" s="139"/>
      <c r="R14" s="139"/>
      <c r="S14" s="139"/>
      <c r="T14" s="139"/>
      <c r="U14" s="139"/>
      <c r="V14" s="139"/>
      <c r="W14" s="139"/>
      <c r="X14" s="139"/>
      <c r="Y14" s="140"/>
    </row>
    <row r="15" spans="1:25" x14ac:dyDescent="0.4">
      <c r="A15" s="147"/>
      <c r="B15" s="148"/>
      <c r="C15" s="141" t="s">
        <v>95</v>
      </c>
      <c r="D15" s="142"/>
      <c r="E15" s="142"/>
      <c r="F15" s="143"/>
      <c r="G15" s="138"/>
      <c r="H15" s="139"/>
      <c r="I15" s="139"/>
      <c r="J15" s="139"/>
      <c r="K15" s="139"/>
      <c r="L15" s="139"/>
      <c r="M15" s="139"/>
      <c r="N15" s="139"/>
      <c r="O15" s="139"/>
      <c r="P15" s="139"/>
      <c r="Q15" s="139"/>
      <c r="R15" s="139"/>
      <c r="S15" s="139"/>
      <c r="T15" s="139"/>
      <c r="U15" s="139"/>
      <c r="V15" s="139"/>
      <c r="W15" s="139"/>
      <c r="X15" s="139"/>
      <c r="Y15" s="140"/>
    </row>
    <row r="16" spans="1:25" x14ac:dyDescent="0.4">
      <c r="A16" s="145">
        <v>10</v>
      </c>
      <c r="B16" s="146"/>
      <c r="C16" s="141" t="s">
        <v>96</v>
      </c>
      <c r="D16" s="142"/>
      <c r="E16" s="142"/>
      <c r="F16" s="143"/>
      <c r="G16" s="138"/>
      <c r="H16" s="139"/>
      <c r="I16" s="139"/>
      <c r="J16" s="139"/>
      <c r="K16" s="139"/>
      <c r="L16" s="139"/>
      <c r="M16" s="139"/>
      <c r="N16" s="139"/>
      <c r="O16" s="139"/>
      <c r="P16" s="139"/>
      <c r="Q16" s="139"/>
      <c r="R16" s="139"/>
      <c r="S16" s="139"/>
      <c r="T16" s="139"/>
      <c r="U16" s="139"/>
      <c r="V16" s="139"/>
      <c r="W16" s="139"/>
      <c r="X16" s="139"/>
      <c r="Y16" s="140"/>
    </row>
    <row r="17" spans="1:25" x14ac:dyDescent="0.4">
      <c r="A17" s="147"/>
      <c r="B17" s="148"/>
      <c r="C17" s="141" t="s">
        <v>95</v>
      </c>
      <c r="D17" s="142"/>
      <c r="E17" s="142"/>
      <c r="F17" s="143"/>
      <c r="G17" s="138"/>
      <c r="H17" s="139"/>
      <c r="I17" s="139"/>
      <c r="J17" s="139"/>
      <c r="K17" s="139"/>
      <c r="L17" s="139"/>
      <c r="M17" s="139"/>
      <c r="N17" s="139"/>
      <c r="O17" s="139"/>
      <c r="P17" s="139"/>
      <c r="Q17" s="139"/>
      <c r="R17" s="139"/>
      <c r="S17" s="139"/>
      <c r="T17" s="139"/>
      <c r="U17" s="139"/>
      <c r="V17" s="139"/>
      <c r="W17" s="139"/>
      <c r="X17" s="139"/>
      <c r="Y17" s="140"/>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row r="19" spans="1:25"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sheetData>
  <mergeCells count="3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 ref="A6:B7"/>
    <mergeCell ref="C6:F6"/>
    <mergeCell ref="G6:Y6"/>
    <mergeCell ref="C7:F7"/>
    <mergeCell ref="G7:Y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AQ110"/>
  <sheetViews>
    <sheetView showGridLines="0" view="pageBreakPreview" zoomScaleNormal="100" zoomScaleSheetLayoutView="100" workbookViewId="0">
      <selection activeCell="AR39" sqref="AR39"/>
    </sheetView>
  </sheetViews>
  <sheetFormatPr defaultColWidth="2.375" defaultRowHeight="12" x14ac:dyDescent="0.4"/>
  <cols>
    <col min="1" max="16384" width="2.375" style="3"/>
  </cols>
  <sheetData>
    <row r="1" spans="1:43" ht="15" customHeight="1" x14ac:dyDescent="0.4">
      <c r="A1" s="510" t="s">
        <v>240</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row>
    <row r="2" spans="1:43" ht="15.75" x14ac:dyDescent="0.4">
      <c r="A2" s="455" t="s">
        <v>249</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row>
    <row r="3" spans="1:43" ht="17.25" customHeight="1" x14ac:dyDescent="0.4">
      <c r="A3" s="457"/>
      <c r="B3" s="457"/>
      <c r="C3" s="457"/>
      <c r="D3" s="457"/>
      <c r="E3" s="457"/>
      <c r="F3" s="457"/>
      <c r="G3" s="457"/>
      <c r="H3" s="457"/>
      <c r="I3" s="457"/>
      <c r="J3" s="457"/>
      <c r="K3" s="457"/>
      <c r="L3" s="457"/>
      <c r="M3" s="457"/>
      <c r="N3" s="457"/>
      <c r="O3" s="457"/>
      <c r="P3" s="457"/>
      <c r="Q3" s="457"/>
      <c r="R3" s="457"/>
      <c r="S3" s="457"/>
      <c r="T3" s="457"/>
      <c r="U3" s="457"/>
      <c r="V3" s="457"/>
      <c r="W3" s="457"/>
      <c r="X3" s="458"/>
      <c r="Y3" s="449" t="s">
        <v>98</v>
      </c>
      <c r="Z3" s="449"/>
      <c r="AA3" s="449"/>
      <c r="AB3" s="449"/>
      <c r="AC3" s="449" t="s">
        <v>969</v>
      </c>
      <c r="AD3" s="449"/>
      <c r="AE3" s="449"/>
      <c r="AF3" s="449"/>
      <c r="AG3" s="449"/>
    </row>
    <row r="4" spans="1:43" ht="12" customHeight="1" x14ac:dyDescent="0.4">
      <c r="A4" s="456" t="s">
        <v>99</v>
      </c>
      <c r="B4" s="456"/>
      <c r="C4" s="454" t="s">
        <v>100</v>
      </c>
      <c r="D4" s="454"/>
      <c r="E4" s="454"/>
      <c r="F4" s="454"/>
      <c r="G4" s="454"/>
      <c r="H4" s="454"/>
      <c r="I4" s="454"/>
      <c r="J4" s="454"/>
      <c r="K4" s="454" t="s">
        <v>101</v>
      </c>
      <c r="L4" s="454"/>
      <c r="M4" s="454"/>
      <c r="N4" s="454"/>
      <c r="O4" s="454"/>
      <c r="P4" s="454"/>
      <c r="Q4" s="454"/>
      <c r="R4" s="453" t="s">
        <v>102</v>
      </c>
      <c r="S4" s="454"/>
      <c r="T4" s="454"/>
      <c r="U4" s="454"/>
      <c r="V4" s="454"/>
      <c r="W4" s="454"/>
      <c r="X4" s="454"/>
      <c r="Y4" s="454"/>
      <c r="Z4" s="453" t="s">
        <v>103</v>
      </c>
      <c r="AA4" s="454"/>
      <c r="AB4" s="454"/>
      <c r="AC4" s="454"/>
      <c r="AD4" s="454"/>
      <c r="AE4" s="454"/>
      <c r="AF4" s="454"/>
      <c r="AG4" s="454"/>
    </row>
    <row r="5" spans="1:43" ht="12" customHeight="1" x14ac:dyDescent="0.4">
      <c r="A5" s="456"/>
      <c r="B5" s="456"/>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row>
    <row r="6" spans="1:43" ht="12" customHeight="1" x14ac:dyDescent="0.4">
      <c r="A6" s="456"/>
      <c r="B6" s="456"/>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row>
    <row r="7" spans="1:43" ht="12" customHeight="1" x14ac:dyDescent="0.4">
      <c r="A7" s="456"/>
      <c r="B7" s="456"/>
      <c r="C7" s="451"/>
      <c r="D7" s="451"/>
      <c r="E7" s="451"/>
      <c r="F7" s="451"/>
      <c r="G7" s="451"/>
      <c r="H7" s="451"/>
      <c r="I7" s="451"/>
      <c r="J7" s="4" t="s">
        <v>39</v>
      </c>
      <c r="K7" s="451"/>
      <c r="L7" s="451"/>
      <c r="M7" s="451"/>
      <c r="N7" s="451"/>
      <c r="O7" s="451"/>
      <c r="P7" s="451"/>
      <c r="Q7" s="4" t="s">
        <v>39</v>
      </c>
      <c r="R7" s="452" t="str">
        <f>IF(OR(C7="",K7=""),"",C7-K7)</f>
        <v/>
      </c>
      <c r="S7" s="452" t="str">
        <f t="shared" ref="S7:X7" si="0">IF(OR(O7="",Q7=""),"",O7-Q7)</f>
        <v/>
      </c>
      <c r="T7" s="452" t="str">
        <f t="shared" si="0"/>
        <v/>
      </c>
      <c r="U7" s="452" t="str">
        <f t="shared" si="0"/>
        <v/>
      </c>
      <c r="V7" s="452" t="str">
        <f t="shared" si="0"/>
        <v/>
      </c>
      <c r="W7" s="452" t="str">
        <f t="shared" si="0"/>
        <v/>
      </c>
      <c r="X7" s="452" t="str">
        <f t="shared" si="0"/>
        <v/>
      </c>
      <c r="Y7" s="4" t="s">
        <v>39</v>
      </c>
      <c r="Z7" s="451"/>
      <c r="AA7" s="451"/>
      <c r="AB7" s="451"/>
      <c r="AC7" s="451"/>
      <c r="AD7" s="451"/>
      <c r="AE7" s="451"/>
      <c r="AF7" s="451"/>
      <c r="AG7" s="4" t="s">
        <v>39</v>
      </c>
    </row>
    <row r="8" spans="1:43" ht="12" customHeight="1" x14ac:dyDescent="0.4">
      <c r="A8" s="456"/>
      <c r="B8" s="456"/>
      <c r="C8" s="453" t="s">
        <v>104</v>
      </c>
      <c r="D8" s="454"/>
      <c r="E8" s="454"/>
      <c r="F8" s="454"/>
      <c r="G8" s="454"/>
      <c r="H8" s="454"/>
      <c r="I8" s="454"/>
      <c r="J8" s="454"/>
      <c r="K8" s="453" t="s">
        <v>105</v>
      </c>
      <c r="L8" s="454"/>
      <c r="M8" s="454"/>
      <c r="N8" s="454"/>
      <c r="O8" s="454"/>
      <c r="P8" s="454"/>
      <c r="Q8" s="454"/>
      <c r="R8" s="453" t="s">
        <v>106</v>
      </c>
      <c r="S8" s="454"/>
      <c r="T8" s="454"/>
      <c r="U8" s="454"/>
      <c r="V8" s="454"/>
      <c r="W8" s="454"/>
      <c r="X8" s="454"/>
      <c r="Y8" s="454"/>
      <c r="Z8" s="453" t="s">
        <v>107</v>
      </c>
      <c r="AA8" s="454"/>
      <c r="AB8" s="454"/>
      <c r="AC8" s="454"/>
      <c r="AD8" s="454"/>
      <c r="AE8" s="454"/>
      <c r="AF8" s="454"/>
      <c r="AG8" s="454"/>
    </row>
    <row r="9" spans="1:43" ht="12" customHeight="1" x14ac:dyDescent="0.4">
      <c r="A9" s="456"/>
      <c r="B9" s="456"/>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row>
    <row r="10" spans="1:43" ht="12" customHeight="1" x14ac:dyDescent="0.4">
      <c r="A10" s="456"/>
      <c r="B10" s="456"/>
      <c r="C10" s="454"/>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row>
    <row r="11" spans="1:43" ht="12" customHeight="1" x14ac:dyDescent="0.4">
      <c r="A11" s="456"/>
      <c r="B11" s="456"/>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L11" s="5"/>
      <c r="AM11" s="5"/>
      <c r="AN11" s="5"/>
      <c r="AO11" s="5"/>
      <c r="AP11" s="5"/>
      <c r="AQ11" s="5"/>
    </row>
    <row r="12" spans="1:43" ht="12" customHeight="1" x14ac:dyDescent="0.4">
      <c r="A12" s="456"/>
      <c r="B12" s="456"/>
      <c r="C12" s="468"/>
      <c r="D12" s="468"/>
      <c r="E12" s="468"/>
      <c r="F12" s="468"/>
      <c r="G12" s="468"/>
      <c r="H12" s="468"/>
      <c r="I12" s="468"/>
      <c r="J12" s="4" t="s">
        <v>39</v>
      </c>
      <c r="K12" s="452" t="str">
        <f>IF(Z7="","",Z7)</f>
        <v/>
      </c>
      <c r="L12" s="452" t="str">
        <f t="shared" ref="L12:P12" si="1">IF(P8="","",P8)</f>
        <v/>
      </c>
      <c r="M12" s="452" t="str">
        <f t="shared" si="1"/>
        <v/>
      </c>
      <c r="N12" s="452" t="str">
        <f t="shared" si="1"/>
        <v>(7)補助基本額
　　(3)と(6)を比較して
　　　少ない方の額</v>
      </c>
      <c r="O12" s="452" t="str">
        <f t="shared" si="1"/>
        <v/>
      </c>
      <c r="P12" s="452" t="str">
        <f t="shared" si="1"/>
        <v/>
      </c>
      <c r="Q12" s="4" t="s">
        <v>39</v>
      </c>
      <c r="R12" s="452" t="str">
        <f>IF(OR(R7="",K12=""),"",MIN(R7,K12))</f>
        <v/>
      </c>
      <c r="S12" s="452" t="str">
        <f t="shared" ref="S12:X12" si="2">IF(OR(S8="",Q12=""),"",MIN(S8,Q12))</f>
        <v/>
      </c>
      <c r="T12" s="452" t="str">
        <f t="shared" si="2"/>
        <v/>
      </c>
      <c r="U12" s="452" t="str">
        <f t="shared" si="2"/>
        <v/>
      </c>
      <c r="V12" s="452" t="str">
        <f t="shared" si="2"/>
        <v/>
      </c>
      <c r="W12" s="452" t="str">
        <f t="shared" si="2"/>
        <v/>
      </c>
      <c r="X12" s="452" t="str">
        <f t="shared" si="2"/>
        <v/>
      </c>
      <c r="Y12" s="4" t="s">
        <v>39</v>
      </c>
      <c r="Z12" s="452" t="str">
        <f>IF(OR(R12=""),"",MIN(ROUNDDOWN(R12/3,-3),表紙様式1別紙!AF36))</f>
        <v/>
      </c>
      <c r="AA12" s="452" t="e">
        <f t="shared" ref="AA12:AF12" si="3">IF(OR(Y12=""),"",ROUNDDOWN(Y12/3,-3))</f>
        <v>#VALUE!</v>
      </c>
      <c r="AB12" s="452" t="str">
        <f t="shared" si="3"/>
        <v/>
      </c>
      <c r="AC12" s="452" t="e">
        <f t="shared" si="3"/>
        <v>#VALUE!</v>
      </c>
      <c r="AD12" s="452" t="str">
        <f t="shared" si="3"/>
        <v/>
      </c>
      <c r="AE12" s="452" t="e">
        <f t="shared" si="3"/>
        <v>#VALUE!</v>
      </c>
      <c r="AF12" s="452" t="str">
        <f t="shared" si="3"/>
        <v/>
      </c>
      <c r="AG12" s="4" t="s">
        <v>39</v>
      </c>
    </row>
    <row r="13" spans="1:43" ht="12" customHeight="1" x14ac:dyDescent="0.4">
      <c r="A13" s="445" t="s">
        <v>108</v>
      </c>
      <c r="B13" s="445"/>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row>
    <row r="14" spans="1:43" ht="12" customHeight="1" x14ac:dyDescent="0.4">
      <c r="A14" s="449" t="s">
        <v>109</v>
      </c>
      <c r="B14" s="449"/>
      <c r="C14" s="449"/>
      <c r="D14" s="449"/>
      <c r="E14" s="449"/>
      <c r="F14" s="449"/>
      <c r="G14" s="469" t="s">
        <v>110</v>
      </c>
      <c r="H14" s="275"/>
      <c r="I14" s="275"/>
      <c r="J14" s="275"/>
      <c r="K14" s="275"/>
      <c r="L14" s="276"/>
      <c r="M14" s="265" t="s">
        <v>111</v>
      </c>
      <c r="N14" s="265"/>
      <c r="O14" s="265"/>
      <c r="P14" s="265"/>
      <c r="Q14" s="265"/>
      <c r="R14" s="265"/>
      <c r="S14" s="265"/>
      <c r="T14" s="265"/>
      <c r="U14" s="265"/>
      <c r="V14" s="265"/>
      <c r="W14" s="265"/>
      <c r="X14" s="265"/>
      <c r="Y14" s="265"/>
      <c r="Z14" s="265"/>
      <c r="AA14" s="265"/>
      <c r="AB14" s="265"/>
      <c r="AC14" s="266"/>
      <c r="AD14" s="449" t="s">
        <v>112</v>
      </c>
      <c r="AE14" s="449"/>
      <c r="AF14" s="449"/>
      <c r="AG14" s="449"/>
    </row>
    <row r="15" spans="1:43" ht="12" customHeight="1" x14ac:dyDescent="0.4">
      <c r="A15" s="449"/>
      <c r="B15" s="449"/>
      <c r="C15" s="449"/>
      <c r="D15" s="449"/>
      <c r="E15" s="449"/>
      <c r="F15" s="449"/>
      <c r="G15" s="470"/>
      <c r="H15" s="471"/>
      <c r="I15" s="471"/>
      <c r="J15" s="471"/>
      <c r="K15" s="471"/>
      <c r="L15" s="472"/>
      <c r="M15" s="473" t="s">
        <v>113</v>
      </c>
      <c r="N15" s="473"/>
      <c r="O15" s="473"/>
      <c r="P15" s="473"/>
      <c r="Q15" s="473"/>
      <c r="R15" s="473"/>
      <c r="S15" s="473"/>
      <c r="T15" s="473"/>
      <c r="U15" s="473"/>
      <c r="V15" s="473"/>
      <c r="W15" s="473"/>
      <c r="X15" s="474"/>
      <c r="Y15" s="449" t="s">
        <v>110</v>
      </c>
      <c r="Z15" s="449"/>
      <c r="AA15" s="449"/>
      <c r="AB15" s="449"/>
      <c r="AC15" s="449"/>
      <c r="AD15" s="449"/>
      <c r="AE15" s="449"/>
      <c r="AF15" s="449"/>
      <c r="AG15" s="449"/>
    </row>
    <row r="16" spans="1:43" ht="12" customHeight="1" x14ac:dyDescent="0.4">
      <c r="A16" s="459"/>
      <c r="B16" s="460"/>
      <c r="C16" s="460"/>
      <c r="D16" s="460"/>
      <c r="E16" s="460"/>
      <c r="F16" s="461"/>
      <c r="G16" s="462"/>
      <c r="H16" s="463"/>
      <c r="I16" s="463"/>
      <c r="J16" s="463"/>
      <c r="K16" s="463"/>
      <c r="L16" s="11"/>
      <c r="M16" s="464"/>
      <c r="N16" s="465"/>
      <c r="O16" s="465"/>
      <c r="P16" s="465"/>
      <c r="Q16" s="465"/>
      <c r="R16" s="465"/>
      <c r="S16" s="465"/>
      <c r="T16" s="465"/>
      <c r="U16" s="465"/>
      <c r="V16" s="465"/>
      <c r="W16" s="465"/>
      <c r="X16" s="466"/>
      <c r="Y16" s="462"/>
      <c r="Z16" s="463"/>
      <c r="AA16" s="463"/>
      <c r="AB16" s="463"/>
      <c r="AC16" s="467"/>
      <c r="AD16" s="459"/>
      <c r="AE16" s="460"/>
      <c r="AF16" s="460"/>
      <c r="AG16" s="461"/>
    </row>
    <row r="17" spans="1:33" ht="12" customHeight="1" x14ac:dyDescent="0.4">
      <c r="A17" s="475"/>
      <c r="B17" s="476"/>
      <c r="C17" s="476"/>
      <c r="D17" s="476"/>
      <c r="E17" s="476"/>
      <c r="F17" s="477"/>
      <c r="G17" s="478"/>
      <c r="H17" s="479"/>
      <c r="I17" s="479"/>
      <c r="J17" s="479"/>
      <c r="K17" s="479"/>
      <c r="L17" s="12"/>
      <c r="M17" s="480"/>
      <c r="N17" s="481"/>
      <c r="O17" s="481"/>
      <c r="P17" s="481"/>
      <c r="Q17" s="481"/>
      <c r="R17" s="481"/>
      <c r="S17" s="481"/>
      <c r="T17" s="481"/>
      <c r="U17" s="481"/>
      <c r="V17" s="481"/>
      <c r="W17" s="481"/>
      <c r="X17" s="482"/>
      <c r="Y17" s="478"/>
      <c r="Z17" s="479"/>
      <c r="AA17" s="479"/>
      <c r="AB17" s="479"/>
      <c r="AC17" s="483"/>
      <c r="AD17" s="475"/>
      <c r="AE17" s="476"/>
      <c r="AF17" s="476"/>
      <c r="AG17" s="477"/>
    </row>
    <row r="18" spans="1:33" ht="12" customHeight="1" x14ac:dyDescent="0.4">
      <c r="A18" s="475"/>
      <c r="B18" s="476"/>
      <c r="C18" s="476"/>
      <c r="D18" s="476"/>
      <c r="E18" s="476"/>
      <c r="F18" s="477"/>
      <c r="G18" s="478"/>
      <c r="H18" s="479"/>
      <c r="I18" s="479"/>
      <c r="J18" s="479"/>
      <c r="K18" s="479"/>
      <c r="L18" s="12"/>
      <c r="M18" s="480"/>
      <c r="N18" s="481"/>
      <c r="O18" s="481"/>
      <c r="P18" s="481"/>
      <c r="Q18" s="481"/>
      <c r="R18" s="481"/>
      <c r="S18" s="481"/>
      <c r="T18" s="481"/>
      <c r="U18" s="481"/>
      <c r="V18" s="481"/>
      <c r="W18" s="481"/>
      <c r="X18" s="482"/>
      <c r="Y18" s="478"/>
      <c r="Z18" s="479"/>
      <c r="AA18" s="479"/>
      <c r="AB18" s="479"/>
      <c r="AC18" s="483"/>
      <c r="AD18" s="475"/>
      <c r="AE18" s="476"/>
      <c r="AF18" s="476"/>
      <c r="AG18" s="477"/>
    </row>
    <row r="19" spans="1:33" ht="12" customHeight="1" x14ac:dyDescent="0.4">
      <c r="A19" s="475"/>
      <c r="B19" s="476"/>
      <c r="C19" s="476"/>
      <c r="D19" s="476"/>
      <c r="E19" s="476"/>
      <c r="F19" s="477"/>
      <c r="G19" s="478"/>
      <c r="H19" s="479"/>
      <c r="I19" s="479"/>
      <c r="J19" s="479"/>
      <c r="K19" s="479"/>
      <c r="L19" s="12"/>
      <c r="M19" s="480"/>
      <c r="N19" s="481"/>
      <c r="O19" s="481"/>
      <c r="P19" s="481"/>
      <c r="Q19" s="481"/>
      <c r="R19" s="481"/>
      <c r="S19" s="481"/>
      <c r="T19" s="481"/>
      <c r="U19" s="481"/>
      <c r="V19" s="481"/>
      <c r="W19" s="481"/>
      <c r="X19" s="482"/>
      <c r="Y19" s="478"/>
      <c r="Z19" s="479"/>
      <c r="AA19" s="479"/>
      <c r="AB19" s="479"/>
      <c r="AC19" s="483"/>
      <c r="AD19" s="475"/>
      <c r="AE19" s="476"/>
      <c r="AF19" s="476"/>
      <c r="AG19" s="477"/>
    </row>
    <row r="20" spans="1:33" ht="12" customHeight="1" x14ac:dyDescent="0.4">
      <c r="A20" s="475"/>
      <c r="B20" s="476"/>
      <c r="C20" s="476"/>
      <c r="D20" s="476"/>
      <c r="E20" s="476"/>
      <c r="F20" s="477"/>
      <c r="G20" s="478"/>
      <c r="H20" s="479"/>
      <c r="I20" s="479"/>
      <c r="J20" s="479"/>
      <c r="K20" s="479"/>
      <c r="L20" s="12"/>
      <c r="M20" s="480"/>
      <c r="N20" s="481"/>
      <c r="O20" s="481"/>
      <c r="P20" s="481"/>
      <c r="Q20" s="481"/>
      <c r="R20" s="481"/>
      <c r="S20" s="481"/>
      <c r="T20" s="481"/>
      <c r="U20" s="481"/>
      <c r="V20" s="481"/>
      <c r="W20" s="481"/>
      <c r="X20" s="482"/>
      <c r="Y20" s="478"/>
      <c r="Z20" s="479"/>
      <c r="AA20" s="479"/>
      <c r="AB20" s="479"/>
      <c r="AC20" s="483"/>
      <c r="AD20" s="475"/>
      <c r="AE20" s="476"/>
      <c r="AF20" s="476"/>
      <c r="AG20" s="477"/>
    </row>
    <row r="21" spans="1:33" ht="12" customHeight="1" x14ac:dyDescent="0.4">
      <c r="A21" s="475"/>
      <c r="B21" s="476"/>
      <c r="C21" s="476"/>
      <c r="D21" s="476"/>
      <c r="E21" s="476"/>
      <c r="F21" s="477"/>
      <c r="G21" s="478"/>
      <c r="H21" s="479"/>
      <c r="I21" s="479"/>
      <c r="J21" s="479"/>
      <c r="K21" s="479"/>
      <c r="L21" s="12"/>
      <c r="M21" s="480"/>
      <c r="N21" s="481"/>
      <c r="O21" s="481"/>
      <c r="P21" s="481"/>
      <c r="Q21" s="481"/>
      <c r="R21" s="481"/>
      <c r="S21" s="481"/>
      <c r="T21" s="481"/>
      <c r="U21" s="481"/>
      <c r="V21" s="481"/>
      <c r="W21" s="481"/>
      <c r="X21" s="482"/>
      <c r="Y21" s="478"/>
      <c r="Z21" s="479"/>
      <c r="AA21" s="479"/>
      <c r="AB21" s="479"/>
      <c r="AC21" s="483"/>
      <c r="AD21" s="475"/>
      <c r="AE21" s="476"/>
      <c r="AF21" s="476"/>
      <c r="AG21" s="477"/>
    </row>
    <row r="22" spans="1:33" ht="12" customHeight="1" x14ac:dyDescent="0.4">
      <c r="A22" s="475"/>
      <c r="B22" s="476"/>
      <c r="C22" s="476"/>
      <c r="D22" s="476"/>
      <c r="E22" s="476"/>
      <c r="F22" s="477"/>
      <c r="G22" s="478"/>
      <c r="H22" s="479"/>
      <c r="I22" s="479"/>
      <c r="J22" s="479"/>
      <c r="K22" s="479"/>
      <c r="L22" s="12"/>
      <c r="M22" s="480"/>
      <c r="N22" s="481"/>
      <c r="O22" s="481"/>
      <c r="P22" s="481"/>
      <c r="Q22" s="481"/>
      <c r="R22" s="481"/>
      <c r="S22" s="481"/>
      <c r="T22" s="481"/>
      <c r="U22" s="481"/>
      <c r="V22" s="481"/>
      <c r="W22" s="481"/>
      <c r="X22" s="482"/>
      <c r="Y22" s="478"/>
      <c r="Z22" s="479"/>
      <c r="AA22" s="479"/>
      <c r="AB22" s="479"/>
      <c r="AC22" s="483"/>
      <c r="AD22" s="475"/>
      <c r="AE22" s="476"/>
      <c r="AF22" s="476"/>
      <c r="AG22" s="477"/>
    </row>
    <row r="23" spans="1:33" ht="12" customHeight="1" x14ac:dyDescent="0.4">
      <c r="A23" s="475"/>
      <c r="B23" s="476"/>
      <c r="C23" s="476"/>
      <c r="D23" s="476"/>
      <c r="E23" s="476"/>
      <c r="F23" s="477"/>
      <c r="G23" s="478"/>
      <c r="H23" s="479"/>
      <c r="I23" s="479"/>
      <c r="J23" s="479"/>
      <c r="K23" s="479"/>
      <c r="L23" s="12"/>
      <c r="M23" s="480"/>
      <c r="N23" s="481"/>
      <c r="O23" s="481"/>
      <c r="P23" s="481"/>
      <c r="Q23" s="481"/>
      <c r="R23" s="481"/>
      <c r="S23" s="481"/>
      <c r="T23" s="481"/>
      <c r="U23" s="481"/>
      <c r="V23" s="481"/>
      <c r="W23" s="481"/>
      <c r="X23" s="482"/>
      <c r="Y23" s="478"/>
      <c r="Z23" s="479"/>
      <c r="AA23" s="479"/>
      <c r="AB23" s="479"/>
      <c r="AC23" s="483"/>
      <c r="AD23" s="475"/>
      <c r="AE23" s="476"/>
      <c r="AF23" s="476"/>
      <c r="AG23" s="477"/>
    </row>
    <row r="24" spans="1:33" ht="12" customHeight="1" x14ac:dyDescent="0.4">
      <c r="A24" s="475"/>
      <c r="B24" s="476"/>
      <c r="C24" s="476"/>
      <c r="D24" s="476"/>
      <c r="E24" s="476"/>
      <c r="F24" s="477"/>
      <c r="G24" s="478"/>
      <c r="H24" s="479"/>
      <c r="I24" s="479"/>
      <c r="J24" s="479"/>
      <c r="K24" s="479"/>
      <c r="L24" s="12"/>
      <c r="M24" s="480"/>
      <c r="N24" s="481"/>
      <c r="O24" s="481"/>
      <c r="P24" s="481"/>
      <c r="Q24" s="481"/>
      <c r="R24" s="481"/>
      <c r="S24" s="481"/>
      <c r="T24" s="481"/>
      <c r="U24" s="481"/>
      <c r="V24" s="481"/>
      <c r="W24" s="481"/>
      <c r="X24" s="482"/>
      <c r="Y24" s="478"/>
      <c r="Z24" s="479"/>
      <c r="AA24" s="479"/>
      <c r="AB24" s="479"/>
      <c r="AC24" s="483"/>
      <c r="AD24" s="475"/>
      <c r="AE24" s="476"/>
      <c r="AF24" s="476"/>
      <c r="AG24" s="477"/>
    </row>
    <row r="25" spans="1:33" ht="12" customHeight="1" x14ac:dyDescent="0.4">
      <c r="A25" s="475"/>
      <c r="B25" s="476"/>
      <c r="C25" s="476"/>
      <c r="D25" s="476"/>
      <c r="E25" s="476"/>
      <c r="F25" s="477"/>
      <c r="G25" s="478"/>
      <c r="H25" s="479"/>
      <c r="I25" s="479"/>
      <c r="J25" s="479"/>
      <c r="K25" s="479"/>
      <c r="L25" s="12"/>
      <c r="M25" s="480"/>
      <c r="N25" s="481"/>
      <c r="O25" s="481"/>
      <c r="P25" s="481"/>
      <c r="Q25" s="481"/>
      <c r="R25" s="481"/>
      <c r="S25" s="481"/>
      <c r="T25" s="481"/>
      <c r="U25" s="481"/>
      <c r="V25" s="481"/>
      <c r="W25" s="481"/>
      <c r="X25" s="482"/>
      <c r="Y25" s="478"/>
      <c r="Z25" s="479"/>
      <c r="AA25" s="479"/>
      <c r="AB25" s="479"/>
      <c r="AC25" s="483"/>
      <c r="AD25" s="475"/>
      <c r="AE25" s="476"/>
      <c r="AF25" s="476"/>
      <c r="AG25" s="477"/>
    </row>
    <row r="26" spans="1:33" ht="12" customHeight="1" x14ac:dyDescent="0.4">
      <c r="A26" s="475"/>
      <c r="B26" s="476"/>
      <c r="C26" s="476"/>
      <c r="D26" s="476"/>
      <c r="E26" s="476"/>
      <c r="F26" s="477"/>
      <c r="G26" s="478"/>
      <c r="H26" s="479"/>
      <c r="I26" s="479"/>
      <c r="J26" s="479"/>
      <c r="K26" s="479"/>
      <c r="L26" s="12"/>
      <c r="M26" s="480"/>
      <c r="N26" s="481"/>
      <c r="O26" s="481"/>
      <c r="P26" s="481"/>
      <c r="Q26" s="481"/>
      <c r="R26" s="481"/>
      <c r="S26" s="481"/>
      <c r="T26" s="481"/>
      <c r="U26" s="481"/>
      <c r="V26" s="481"/>
      <c r="W26" s="481"/>
      <c r="X26" s="482"/>
      <c r="Y26" s="478"/>
      <c r="Z26" s="479"/>
      <c r="AA26" s="479"/>
      <c r="AB26" s="479"/>
      <c r="AC26" s="483"/>
      <c r="AD26" s="475"/>
      <c r="AE26" s="476"/>
      <c r="AF26" s="476"/>
      <c r="AG26" s="477"/>
    </row>
    <row r="27" spans="1:33" ht="12" customHeight="1" x14ac:dyDescent="0.4">
      <c r="A27" s="475"/>
      <c r="B27" s="476"/>
      <c r="C27" s="476"/>
      <c r="D27" s="476"/>
      <c r="E27" s="476"/>
      <c r="F27" s="477"/>
      <c r="G27" s="478"/>
      <c r="H27" s="479"/>
      <c r="I27" s="479"/>
      <c r="J27" s="479"/>
      <c r="K27" s="479"/>
      <c r="L27" s="12"/>
      <c r="M27" s="480"/>
      <c r="N27" s="481"/>
      <c r="O27" s="481"/>
      <c r="P27" s="481"/>
      <c r="Q27" s="481"/>
      <c r="R27" s="481"/>
      <c r="S27" s="481"/>
      <c r="T27" s="481"/>
      <c r="U27" s="481"/>
      <c r="V27" s="481"/>
      <c r="W27" s="481"/>
      <c r="X27" s="482"/>
      <c r="Y27" s="478"/>
      <c r="Z27" s="479"/>
      <c r="AA27" s="479"/>
      <c r="AB27" s="479"/>
      <c r="AC27" s="483"/>
      <c r="AD27" s="475"/>
      <c r="AE27" s="476"/>
      <c r="AF27" s="476"/>
      <c r="AG27" s="477"/>
    </row>
    <row r="28" spans="1:33" ht="12" customHeight="1" x14ac:dyDescent="0.4">
      <c r="A28" s="475"/>
      <c r="B28" s="476"/>
      <c r="C28" s="476"/>
      <c r="D28" s="476"/>
      <c r="E28" s="476"/>
      <c r="F28" s="477"/>
      <c r="G28" s="478"/>
      <c r="H28" s="479"/>
      <c r="I28" s="479"/>
      <c r="J28" s="479"/>
      <c r="K28" s="479"/>
      <c r="L28" s="12"/>
      <c r="M28" s="480"/>
      <c r="N28" s="481"/>
      <c r="O28" s="481"/>
      <c r="P28" s="481"/>
      <c r="Q28" s="481"/>
      <c r="R28" s="481"/>
      <c r="S28" s="481"/>
      <c r="T28" s="481"/>
      <c r="U28" s="481"/>
      <c r="V28" s="481"/>
      <c r="W28" s="481"/>
      <c r="X28" s="482"/>
      <c r="Y28" s="478"/>
      <c r="Z28" s="479"/>
      <c r="AA28" s="479"/>
      <c r="AB28" s="479"/>
      <c r="AC28" s="483"/>
      <c r="AD28" s="475"/>
      <c r="AE28" s="476"/>
      <c r="AF28" s="476"/>
      <c r="AG28" s="477"/>
    </row>
    <row r="29" spans="1:33" ht="12" customHeight="1" x14ac:dyDescent="0.4">
      <c r="A29" s="475"/>
      <c r="B29" s="476"/>
      <c r="C29" s="476"/>
      <c r="D29" s="476"/>
      <c r="E29" s="476"/>
      <c r="F29" s="477"/>
      <c r="G29" s="478"/>
      <c r="H29" s="479"/>
      <c r="I29" s="479"/>
      <c r="J29" s="479"/>
      <c r="K29" s="479"/>
      <c r="L29" s="12"/>
      <c r="M29" s="480"/>
      <c r="N29" s="481"/>
      <c r="O29" s="481"/>
      <c r="P29" s="481"/>
      <c r="Q29" s="481"/>
      <c r="R29" s="481"/>
      <c r="S29" s="481"/>
      <c r="T29" s="481"/>
      <c r="U29" s="481"/>
      <c r="V29" s="481"/>
      <c r="W29" s="481"/>
      <c r="X29" s="482"/>
      <c r="Y29" s="478"/>
      <c r="Z29" s="479"/>
      <c r="AA29" s="479"/>
      <c r="AB29" s="479"/>
      <c r="AC29" s="483"/>
      <c r="AD29" s="475"/>
      <c r="AE29" s="476"/>
      <c r="AF29" s="476"/>
      <c r="AG29" s="477"/>
    </row>
    <row r="30" spans="1:33" ht="12" customHeight="1" x14ac:dyDescent="0.4">
      <c r="A30" s="475"/>
      <c r="B30" s="476"/>
      <c r="C30" s="476"/>
      <c r="D30" s="476"/>
      <c r="E30" s="476"/>
      <c r="F30" s="477"/>
      <c r="G30" s="478"/>
      <c r="H30" s="479"/>
      <c r="I30" s="479"/>
      <c r="J30" s="479"/>
      <c r="K30" s="479"/>
      <c r="L30" s="12"/>
      <c r="M30" s="480"/>
      <c r="N30" s="481"/>
      <c r="O30" s="481"/>
      <c r="P30" s="481"/>
      <c r="Q30" s="481"/>
      <c r="R30" s="481"/>
      <c r="S30" s="481"/>
      <c r="T30" s="481"/>
      <c r="U30" s="481"/>
      <c r="V30" s="481"/>
      <c r="W30" s="481"/>
      <c r="X30" s="482"/>
      <c r="Y30" s="478"/>
      <c r="Z30" s="479"/>
      <c r="AA30" s="479"/>
      <c r="AB30" s="479"/>
      <c r="AC30" s="483"/>
      <c r="AD30" s="475"/>
      <c r="AE30" s="476"/>
      <c r="AF30" s="476"/>
      <c r="AG30" s="477"/>
    </row>
    <row r="31" spans="1:33" ht="12" customHeight="1" x14ac:dyDescent="0.4">
      <c r="A31" s="475"/>
      <c r="B31" s="476"/>
      <c r="C31" s="476"/>
      <c r="D31" s="476"/>
      <c r="E31" s="476"/>
      <c r="F31" s="477"/>
      <c r="G31" s="478"/>
      <c r="H31" s="479"/>
      <c r="I31" s="479"/>
      <c r="J31" s="479"/>
      <c r="K31" s="479"/>
      <c r="L31" s="12"/>
      <c r="M31" s="480"/>
      <c r="N31" s="481"/>
      <c r="O31" s="481"/>
      <c r="P31" s="481"/>
      <c r="Q31" s="481"/>
      <c r="R31" s="481"/>
      <c r="S31" s="481"/>
      <c r="T31" s="481"/>
      <c r="U31" s="481"/>
      <c r="V31" s="481"/>
      <c r="W31" s="481"/>
      <c r="X31" s="482"/>
      <c r="Y31" s="478"/>
      <c r="Z31" s="479"/>
      <c r="AA31" s="479"/>
      <c r="AB31" s="479"/>
      <c r="AC31" s="483"/>
      <c r="AD31" s="475"/>
      <c r="AE31" s="476"/>
      <c r="AF31" s="476"/>
      <c r="AG31" s="477"/>
    </row>
    <row r="32" spans="1:33" ht="12" customHeight="1" x14ac:dyDescent="0.4">
      <c r="A32" s="475"/>
      <c r="B32" s="476"/>
      <c r="C32" s="476"/>
      <c r="D32" s="476"/>
      <c r="E32" s="476"/>
      <c r="F32" s="477"/>
      <c r="G32" s="478"/>
      <c r="H32" s="479"/>
      <c r="I32" s="479"/>
      <c r="J32" s="479"/>
      <c r="K32" s="479"/>
      <c r="L32" s="12"/>
      <c r="M32" s="480"/>
      <c r="N32" s="481"/>
      <c r="O32" s="481"/>
      <c r="P32" s="481"/>
      <c r="Q32" s="481"/>
      <c r="R32" s="481"/>
      <c r="S32" s="481"/>
      <c r="T32" s="481"/>
      <c r="U32" s="481"/>
      <c r="V32" s="481"/>
      <c r="W32" s="481"/>
      <c r="X32" s="482"/>
      <c r="Y32" s="478"/>
      <c r="Z32" s="479"/>
      <c r="AA32" s="479"/>
      <c r="AB32" s="479"/>
      <c r="AC32" s="483"/>
      <c r="AD32" s="475"/>
      <c r="AE32" s="476"/>
      <c r="AF32" s="476"/>
      <c r="AG32" s="477"/>
    </row>
    <row r="33" spans="1:33" ht="12" customHeight="1" x14ac:dyDescent="0.4">
      <c r="A33" s="475"/>
      <c r="B33" s="476"/>
      <c r="C33" s="476"/>
      <c r="D33" s="476"/>
      <c r="E33" s="476"/>
      <c r="F33" s="477"/>
      <c r="G33" s="478"/>
      <c r="H33" s="479"/>
      <c r="I33" s="479"/>
      <c r="J33" s="479"/>
      <c r="K33" s="479"/>
      <c r="L33" s="12"/>
      <c r="M33" s="480"/>
      <c r="N33" s="481"/>
      <c r="O33" s="481"/>
      <c r="P33" s="481"/>
      <c r="Q33" s="481"/>
      <c r="R33" s="481"/>
      <c r="S33" s="481"/>
      <c r="T33" s="481"/>
      <c r="U33" s="481"/>
      <c r="V33" s="481"/>
      <c r="W33" s="481"/>
      <c r="X33" s="482"/>
      <c r="Y33" s="478"/>
      <c r="Z33" s="479"/>
      <c r="AA33" s="479"/>
      <c r="AB33" s="479"/>
      <c r="AC33" s="483"/>
      <c r="AD33" s="475"/>
      <c r="AE33" s="476"/>
      <c r="AF33" s="476"/>
      <c r="AG33" s="477"/>
    </row>
    <row r="34" spans="1:33" ht="12" customHeight="1" x14ac:dyDescent="0.4">
      <c r="A34" s="475"/>
      <c r="B34" s="476"/>
      <c r="C34" s="476"/>
      <c r="D34" s="476"/>
      <c r="E34" s="476"/>
      <c r="F34" s="477"/>
      <c r="G34" s="478"/>
      <c r="H34" s="479"/>
      <c r="I34" s="479"/>
      <c r="J34" s="479"/>
      <c r="K34" s="479"/>
      <c r="L34" s="12"/>
      <c r="M34" s="480"/>
      <c r="N34" s="481"/>
      <c r="O34" s="481"/>
      <c r="P34" s="481"/>
      <c r="Q34" s="481"/>
      <c r="R34" s="481"/>
      <c r="S34" s="481"/>
      <c r="T34" s="481"/>
      <c r="U34" s="481"/>
      <c r="V34" s="481"/>
      <c r="W34" s="481"/>
      <c r="X34" s="482"/>
      <c r="Y34" s="478"/>
      <c r="Z34" s="479"/>
      <c r="AA34" s="479"/>
      <c r="AB34" s="479"/>
      <c r="AC34" s="483"/>
      <c r="AD34" s="475"/>
      <c r="AE34" s="476"/>
      <c r="AF34" s="476"/>
      <c r="AG34" s="477"/>
    </row>
    <row r="35" spans="1:33" ht="12" customHeight="1" x14ac:dyDescent="0.4">
      <c r="A35" s="475"/>
      <c r="B35" s="476"/>
      <c r="C35" s="476"/>
      <c r="D35" s="476"/>
      <c r="E35" s="476"/>
      <c r="F35" s="477"/>
      <c r="G35" s="478"/>
      <c r="H35" s="479"/>
      <c r="I35" s="479"/>
      <c r="J35" s="479"/>
      <c r="K35" s="479"/>
      <c r="L35" s="12"/>
      <c r="M35" s="480"/>
      <c r="N35" s="481"/>
      <c r="O35" s="481"/>
      <c r="P35" s="481"/>
      <c r="Q35" s="481"/>
      <c r="R35" s="481"/>
      <c r="S35" s="481"/>
      <c r="T35" s="481"/>
      <c r="U35" s="481"/>
      <c r="V35" s="481"/>
      <c r="W35" s="481"/>
      <c r="X35" s="482"/>
      <c r="Y35" s="478"/>
      <c r="Z35" s="479"/>
      <c r="AA35" s="479"/>
      <c r="AB35" s="479"/>
      <c r="AC35" s="483"/>
      <c r="AD35" s="475"/>
      <c r="AE35" s="476"/>
      <c r="AF35" s="476"/>
      <c r="AG35" s="477"/>
    </row>
    <row r="36" spans="1:33" ht="12" customHeight="1" x14ac:dyDescent="0.4">
      <c r="A36" s="475"/>
      <c r="B36" s="476"/>
      <c r="C36" s="476"/>
      <c r="D36" s="476"/>
      <c r="E36" s="476"/>
      <c r="F36" s="477"/>
      <c r="G36" s="478"/>
      <c r="H36" s="479"/>
      <c r="I36" s="479"/>
      <c r="J36" s="479"/>
      <c r="K36" s="479"/>
      <c r="L36" s="12"/>
      <c r="M36" s="480"/>
      <c r="N36" s="481"/>
      <c r="O36" s="481"/>
      <c r="P36" s="481"/>
      <c r="Q36" s="481"/>
      <c r="R36" s="481"/>
      <c r="S36" s="481"/>
      <c r="T36" s="481"/>
      <c r="U36" s="481"/>
      <c r="V36" s="481"/>
      <c r="W36" s="481"/>
      <c r="X36" s="482"/>
      <c r="Y36" s="478"/>
      <c r="Z36" s="479"/>
      <c r="AA36" s="479"/>
      <c r="AB36" s="479"/>
      <c r="AC36" s="483"/>
      <c r="AD36" s="475"/>
      <c r="AE36" s="476"/>
      <c r="AF36" s="476"/>
      <c r="AG36" s="477"/>
    </row>
    <row r="37" spans="1:33" ht="12" customHeight="1" x14ac:dyDescent="0.4">
      <c r="A37" s="475"/>
      <c r="B37" s="476"/>
      <c r="C37" s="476"/>
      <c r="D37" s="476"/>
      <c r="E37" s="476"/>
      <c r="F37" s="477"/>
      <c r="G37" s="478"/>
      <c r="H37" s="479"/>
      <c r="I37" s="479"/>
      <c r="J37" s="479"/>
      <c r="K37" s="479"/>
      <c r="L37" s="12"/>
      <c r="M37" s="480"/>
      <c r="N37" s="481"/>
      <c r="O37" s="481"/>
      <c r="P37" s="481"/>
      <c r="Q37" s="481"/>
      <c r="R37" s="481"/>
      <c r="S37" s="481"/>
      <c r="T37" s="481"/>
      <c r="U37" s="481"/>
      <c r="V37" s="481"/>
      <c r="W37" s="481"/>
      <c r="X37" s="482"/>
      <c r="Y37" s="478"/>
      <c r="Z37" s="479"/>
      <c r="AA37" s="479"/>
      <c r="AB37" s="479"/>
      <c r="AC37" s="483"/>
      <c r="AD37" s="475"/>
      <c r="AE37" s="476"/>
      <c r="AF37" s="476"/>
      <c r="AG37" s="477"/>
    </row>
    <row r="38" spans="1:33" ht="12" customHeight="1" x14ac:dyDescent="0.4">
      <c r="A38" s="475"/>
      <c r="B38" s="476"/>
      <c r="C38" s="476"/>
      <c r="D38" s="476"/>
      <c r="E38" s="476"/>
      <c r="F38" s="477"/>
      <c r="G38" s="478"/>
      <c r="H38" s="479"/>
      <c r="I38" s="479"/>
      <c r="J38" s="479"/>
      <c r="K38" s="479"/>
      <c r="L38" s="12"/>
      <c r="M38" s="480"/>
      <c r="N38" s="481"/>
      <c r="O38" s="481"/>
      <c r="P38" s="481"/>
      <c r="Q38" s="481"/>
      <c r="R38" s="481"/>
      <c r="S38" s="481"/>
      <c r="T38" s="481"/>
      <c r="U38" s="481"/>
      <c r="V38" s="481"/>
      <c r="W38" s="481"/>
      <c r="X38" s="482"/>
      <c r="Y38" s="478"/>
      <c r="Z38" s="479"/>
      <c r="AA38" s="479"/>
      <c r="AB38" s="479"/>
      <c r="AC38" s="483"/>
      <c r="AD38" s="475"/>
      <c r="AE38" s="476"/>
      <c r="AF38" s="476"/>
      <c r="AG38" s="477"/>
    </row>
    <row r="39" spans="1:33" ht="12" customHeight="1" x14ac:dyDescent="0.4">
      <c r="A39" s="475"/>
      <c r="B39" s="476"/>
      <c r="C39" s="476"/>
      <c r="D39" s="476"/>
      <c r="E39" s="476"/>
      <c r="F39" s="477"/>
      <c r="G39" s="478"/>
      <c r="H39" s="479"/>
      <c r="I39" s="479"/>
      <c r="J39" s="479"/>
      <c r="K39" s="479"/>
      <c r="L39" s="12"/>
      <c r="M39" s="480"/>
      <c r="N39" s="481"/>
      <c r="O39" s="481"/>
      <c r="P39" s="481"/>
      <c r="Q39" s="481"/>
      <c r="R39" s="481"/>
      <c r="S39" s="481"/>
      <c r="T39" s="481"/>
      <c r="U39" s="481"/>
      <c r="V39" s="481"/>
      <c r="W39" s="481"/>
      <c r="X39" s="482"/>
      <c r="Y39" s="478"/>
      <c r="Z39" s="479"/>
      <c r="AA39" s="479"/>
      <c r="AB39" s="479"/>
      <c r="AC39" s="483"/>
      <c r="AD39" s="475"/>
      <c r="AE39" s="476"/>
      <c r="AF39" s="476"/>
      <c r="AG39" s="477"/>
    </row>
    <row r="40" spans="1:33" ht="12" customHeight="1" x14ac:dyDescent="0.4">
      <c r="A40" s="475"/>
      <c r="B40" s="476"/>
      <c r="C40" s="476"/>
      <c r="D40" s="476"/>
      <c r="E40" s="476"/>
      <c r="F40" s="477"/>
      <c r="G40" s="478"/>
      <c r="H40" s="479"/>
      <c r="I40" s="479"/>
      <c r="J40" s="479"/>
      <c r="K40" s="479"/>
      <c r="L40" s="12"/>
      <c r="M40" s="480"/>
      <c r="N40" s="481"/>
      <c r="O40" s="481"/>
      <c r="P40" s="481"/>
      <c r="Q40" s="481"/>
      <c r="R40" s="481"/>
      <c r="S40" s="481"/>
      <c r="T40" s="481"/>
      <c r="U40" s="481"/>
      <c r="V40" s="481"/>
      <c r="W40" s="481"/>
      <c r="X40" s="482"/>
      <c r="Y40" s="478"/>
      <c r="Z40" s="479"/>
      <c r="AA40" s="479"/>
      <c r="AB40" s="479"/>
      <c r="AC40" s="483"/>
      <c r="AD40" s="475"/>
      <c r="AE40" s="476"/>
      <c r="AF40" s="476"/>
      <c r="AG40" s="477"/>
    </row>
    <row r="41" spans="1:33" ht="12" customHeight="1" x14ac:dyDescent="0.4">
      <c r="A41" s="475"/>
      <c r="B41" s="476"/>
      <c r="C41" s="476"/>
      <c r="D41" s="476"/>
      <c r="E41" s="476"/>
      <c r="F41" s="477"/>
      <c r="G41" s="478"/>
      <c r="H41" s="479"/>
      <c r="I41" s="479"/>
      <c r="J41" s="479"/>
      <c r="K41" s="479"/>
      <c r="L41" s="12"/>
      <c r="M41" s="480"/>
      <c r="N41" s="481"/>
      <c r="O41" s="481"/>
      <c r="P41" s="481"/>
      <c r="Q41" s="481"/>
      <c r="R41" s="481"/>
      <c r="S41" s="481"/>
      <c r="T41" s="481"/>
      <c r="U41" s="481"/>
      <c r="V41" s="481"/>
      <c r="W41" s="481"/>
      <c r="X41" s="482"/>
      <c r="Y41" s="478"/>
      <c r="Z41" s="479"/>
      <c r="AA41" s="479"/>
      <c r="AB41" s="479"/>
      <c r="AC41" s="483"/>
      <c r="AD41" s="475"/>
      <c r="AE41" s="476"/>
      <c r="AF41" s="476"/>
      <c r="AG41" s="477"/>
    </row>
    <row r="42" spans="1:33" ht="12" customHeight="1" x14ac:dyDescent="0.4">
      <c r="A42" s="475"/>
      <c r="B42" s="476"/>
      <c r="C42" s="476"/>
      <c r="D42" s="476"/>
      <c r="E42" s="476"/>
      <c r="F42" s="477"/>
      <c r="G42" s="478"/>
      <c r="H42" s="479"/>
      <c r="I42" s="479"/>
      <c r="J42" s="479"/>
      <c r="K42" s="479"/>
      <c r="L42" s="12"/>
      <c r="M42" s="480"/>
      <c r="N42" s="481"/>
      <c r="O42" s="481"/>
      <c r="P42" s="481"/>
      <c r="Q42" s="481"/>
      <c r="R42" s="481"/>
      <c r="S42" s="481"/>
      <c r="T42" s="481"/>
      <c r="U42" s="481"/>
      <c r="V42" s="481"/>
      <c r="W42" s="481"/>
      <c r="X42" s="482"/>
      <c r="Y42" s="478"/>
      <c r="Z42" s="479"/>
      <c r="AA42" s="479"/>
      <c r="AB42" s="479"/>
      <c r="AC42" s="483"/>
      <c r="AD42" s="475"/>
      <c r="AE42" s="476"/>
      <c r="AF42" s="476"/>
      <c r="AG42" s="477"/>
    </row>
    <row r="43" spans="1:33" ht="12" customHeight="1" x14ac:dyDescent="0.4">
      <c r="A43" s="475"/>
      <c r="B43" s="476"/>
      <c r="C43" s="476"/>
      <c r="D43" s="476"/>
      <c r="E43" s="476"/>
      <c r="F43" s="477"/>
      <c r="G43" s="478"/>
      <c r="H43" s="479"/>
      <c r="I43" s="479"/>
      <c r="J43" s="479"/>
      <c r="K43" s="479"/>
      <c r="L43" s="12"/>
      <c r="M43" s="480"/>
      <c r="N43" s="481"/>
      <c r="O43" s="481"/>
      <c r="P43" s="481"/>
      <c r="Q43" s="481"/>
      <c r="R43" s="481"/>
      <c r="S43" s="481"/>
      <c r="T43" s="481"/>
      <c r="U43" s="481"/>
      <c r="V43" s="481"/>
      <c r="W43" s="481"/>
      <c r="X43" s="482"/>
      <c r="Y43" s="478"/>
      <c r="Z43" s="479"/>
      <c r="AA43" s="479"/>
      <c r="AB43" s="479"/>
      <c r="AC43" s="483"/>
      <c r="AD43" s="475"/>
      <c r="AE43" s="476"/>
      <c r="AF43" s="476"/>
      <c r="AG43" s="477"/>
    </row>
    <row r="44" spans="1:33" ht="12" customHeight="1" x14ac:dyDescent="0.4">
      <c r="A44" s="475"/>
      <c r="B44" s="476"/>
      <c r="C44" s="476"/>
      <c r="D44" s="476"/>
      <c r="E44" s="476"/>
      <c r="F44" s="477"/>
      <c r="G44" s="478"/>
      <c r="H44" s="479"/>
      <c r="I44" s="479"/>
      <c r="J44" s="479"/>
      <c r="K44" s="479"/>
      <c r="L44" s="12"/>
      <c r="M44" s="480"/>
      <c r="N44" s="481"/>
      <c r="O44" s="481"/>
      <c r="P44" s="481"/>
      <c r="Q44" s="481"/>
      <c r="R44" s="481"/>
      <c r="S44" s="481"/>
      <c r="T44" s="481"/>
      <c r="U44" s="481"/>
      <c r="V44" s="481"/>
      <c r="W44" s="481"/>
      <c r="X44" s="482"/>
      <c r="Y44" s="478"/>
      <c r="Z44" s="479"/>
      <c r="AA44" s="479"/>
      <c r="AB44" s="479"/>
      <c r="AC44" s="483"/>
      <c r="AD44" s="475"/>
      <c r="AE44" s="476"/>
      <c r="AF44" s="476"/>
      <c r="AG44" s="477"/>
    </row>
    <row r="45" spans="1:33" ht="12" customHeight="1" x14ac:dyDescent="0.4">
      <c r="A45" s="484"/>
      <c r="B45" s="485"/>
      <c r="C45" s="485"/>
      <c r="D45" s="485"/>
      <c r="E45" s="485"/>
      <c r="F45" s="486"/>
      <c r="G45" s="487"/>
      <c r="H45" s="488"/>
      <c r="I45" s="488"/>
      <c r="J45" s="488"/>
      <c r="K45" s="488"/>
      <c r="L45" s="13"/>
      <c r="M45" s="489"/>
      <c r="N45" s="490"/>
      <c r="O45" s="490"/>
      <c r="P45" s="490"/>
      <c r="Q45" s="490"/>
      <c r="R45" s="490"/>
      <c r="S45" s="490"/>
      <c r="T45" s="490"/>
      <c r="U45" s="490"/>
      <c r="V45" s="490"/>
      <c r="W45" s="490"/>
      <c r="X45" s="491"/>
      <c r="Y45" s="487"/>
      <c r="Z45" s="488"/>
      <c r="AA45" s="488"/>
      <c r="AB45" s="488"/>
      <c r="AC45" s="492"/>
      <c r="AD45" s="484"/>
      <c r="AE45" s="485"/>
      <c r="AF45" s="485"/>
      <c r="AG45" s="486"/>
    </row>
    <row r="46" spans="1:33" ht="12" customHeight="1" x14ac:dyDescent="0.4">
      <c r="A46" s="449" t="s">
        <v>114</v>
      </c>
      <c r="B46" s="449"/>
      <c r="C46" s="449"/>
      <c r="D46" s="449"/>
      <c r="E46" s="449"/>
      <c r="F46" s="449"/>
      <c r="G46" s="493" t="str">
        <f>IF(SUM(G16:K45,G63:K95)=0,"",SUM(G16:K45,G63:K95))</f>
        <v/>
      </c>
      <c r="H46" s="493" t="str">
        <f>IF(SUM(H16:H45)=0,"",SUM(H16:H45))</f>
        <v/>
      </c>
      <c r="I46" s="493" t="str">
        <f>IF(SUM(I16:I45)=0,"",SUM(I16:I45))</f>
        <v/>
      </c>
      <c r="J46" s="493" t="str">
        <f>IF(SUM(J16:J45)=0,"",SUM(J16:J45))</f>
        <v/>
      </c>
      <c r="K46" s="493" t="str">
        <f>IF(SUM(K16:K45)=0,"",SUM(K16:K45))</f>
        <v/>
      </c>
      <c r="L46" s="4" t="s">
        <v>39</v>
      </c>
      <c r="M46" s="494"/>
      <c r="N46" s="494"/>
      <c r="O46" s="494"/>
      <c r="P46" s="494"/>
      <c r="Q46" s="494"/>
      <c r="R46" s="494"/>
      <c r="S46" s="494"/>
      <c r="T46" s="494"/>
      <c r="U46" s="494"/>
      <c r="V46" s="494"/>
      <c r="W46" s="494"/>
      <c r="X46" s="494"/>
      <c r="Y46" s="495"/>
      <c r="Z46" s="495"/>
      <c r="AA46" s="495"/>
      <c r="AB46" s="495"/>
      <c r="AC46" s="495"/>
      <c r="AD46" s="449"/>
      <c r="AE46" s="449"/>
      <c r="AF46" s="449"/>
      <c r="AG46" s="449"/>
    </row>
    <row r="47" spans="1:33" ht="15" customHeight="1" x14ac:dyDescent="0.4">
      <c r="A47" s="445" t="s">
        <v>115</v>
      </c>
      <c r="B47" s="445"/>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row>
    <row r="48" spans="1:33" x14ac:dyDescent="0.4">
      <c r="A48" s="449" t="s">
        <v>116</v>
      </c>
      <c r="B48" s="449"/>
      <c r="C48" s="449"/>
      <c r="D48" s="449"/>
      <c r="E48" s="449"/>
      <c r="F48" s="449"/>
      <c r="G48" s="449"/>
      <c r="H48" s="449" t="s">
        <v>117</v>
      </c>
      <c r="I48" s="449"/>
      <c r="J48" s="449"/>
      <c r="K48" s="449"/>
      <c r="L48" s="449"/>
      <c r="M48" s="449"/>
      <c r="N48" s="449"/>
      <c r="O48" s="449"/>
      <c r="P48" s="449" t="s">
        <v>118</v>
      </c>
      <c r="Q48" s="449"/>
      <c r="R48" s="449"/>
      <c r="S48" s="449" t="s">
        <v>119</v>
      </c>
      <c r="T48" s="449"/>
      <c r="U48" s="449"/>
      <c r="V48" s="449"/>
      <c r="W48" s="449"/>
      <c r="X48" s="449" t="s">
        <v>120</v>
      </c>
      <c r="Y48" s="449"/>
      <c r="Z48" s="449"/>
      <c r="AA48" s="449"/>
      <c r="AB48" s="449"/>
      <c r="AC48" s="449" t="s">
        <v>121</v>
      </c>
      <c r="AD48" s="449"/>
      <c r="AE48" s="449"/>
      <c r="AF48" s="449"/>
      <c r="AG48" s="449"/>
    </row>
    <row r="49" spans="1:33" x14ac:dyDescent="0.4">
      <c r="A49" s="501"/>
      <c r="B49" s="501"/>
      <c r="C49" s="501"/>
      <c r="D49" s="501"/>
      <c r="E49" s="501"/>
      <c r="F49" s="501"/>
      <c r="G49" s="501"/>
      <c r="H49" s="502"/>
      <c r="I49" s="503"/>
      <c r="J49" s="503"/>
      <c r="K49" s="503"/>
      <c r="L49" s="503"/>
      <c r="M49" s="503"/>
      <c r="N49" s="503"/>
      <c r="O49" s="503"/>
      <c r="P49" s="505"/>
      <c r="Q49" s="505"/>
      <c r="R49" s="505"/>
      <c r="S49" s="506"/>
      <c r="T49" s="506"/>
      <c r="U49" s="506"/>
      <c r="V49" s="506"/>
      <c r="W49" s="506"/>
      <c r="X49" s="506"/>
      <c r="Y49" s="506"/>
      <c r="Z49" s="506"/>
      <c r="AA49" s="506"/>
      <c r="AB49" s="506"/>
      <c r="AC49" s="507"/>
      <c r="AD49" s="507"/>
      <c r="AE49" s="507"/>
      <c r="AF49" s="507"/>
      <c r="AG49" s="507"/>
    </row>
    <row r="50" spans="1:33" x14ac:dyDescent="0.4">
      <c r="A50" s="496"/>
      <c r="B50" s="496"/>
      <c r="C50" s="496"/>
      <c r="D50" s="496"/>
      <c r="E50" s="496"/>
      <c r="F50" s="496"/>
      <c r="G50" s="496"/>
      <c r="H50" s="504"/>
      <c r="I50" s="504"/>
      <c r="J50" s="504"/>
      <c r="K50" s="504"/>
      <c r="L50" s="504"/>
      <c r="M50" s="504"/>
      <c r="N50" s="504"/>
      <c r="O50" s="504"/>
      <c r="P50" s="498"/>
      <c r="Q50" s="498"/>
      <c r="R50" s="498"/>
      <c r="S50" s="499"/>
      <c r="T50" s="499"/>
      <c r="U50" s="499"/>
      <c r="V50" s="499"/>
      <c r="W50" s="499"/>
      <c r="X50" s="499"/>
      <c r="Y50" s="499"/>
      <c r="Z50" s="499"/>
      <c r="AA50" s="499"/>
      <c r="AB50" s="499"/>
      <c r="AC50" s="508"/>
      <c r="AD50" s="508"/>
      <c r="AE50" s="508"/>
      <c r="AF50" s="508"/>
      <c r="AG50" s="508"/>
    </row>
    <row r="51" spans="1:33" x14ac:dyDescent="0.4">
      <c r="A51" s="496"/>
      <c r="B51" s="496"/>
      <c r="C51" s="496"/>
      <c r="D51" s="496"/>
      <c r="E51" s="496"/>
      <c r="F51" s="496"/>
      <c r="G51" s="496"/>
      <c r="H51" s="497"/>
      <c r="I51" s="497"/>
      <c r="J51" s="497"/>
      <c r="K51" s="497"/>
      <c r="L51" s="497"/>
      <c r="M51" s="497"/>
      <c r="N51" s="497"/>
      <c r="O51" s="497"/>
      <c r="P51" s="498"/>
      <c r="Q51" s="498"/>
      <c r="R51" s="498"/>
      <c r="S51" s="499"/>
      <c r="T51" s="499"/>
      <c r="U51" s="499"/>
      <c r="V51" s="499"/>
      <c r="W51" s="499"/>
      <c r="X51" s="499"/>
      <c r="Y51" s="499"/>
      <c r="Z51" s="499"/>
      <c r="AA51" s="499"/>
      <c r="AB51" s="499"/>
      <c r="AC51" s="500"/>
      <c r="AD51" s="500"/>
      <c r="AE51" s="500"/>
      <c r="AF51" s="500"/>
      <c r="AG51" s="500"/>
    </row>
    <row r="52" spans="1:33" x14ac:dyDescent="0.4">
      <c r="A52" s="496"/>
      <c r="B52" s="496"/>
      <c r="C52" s="496"/>
      <c r="D52" s="496"/>
      <c r="E52" s="496"/>
      <c r="F52" s="496"/>
      <c r="G52" s="496"/>
      <c r="H52" s="497"/>
      <c r="I52" s="497"/>
      <c r="J52" s="497"/>
      <c r="K52" s="497"/>
      <c r="L52" s="497"/>
      <c r="M52" s="497"/>
      <c r="N52" s="497"/>
      <c r="O52" s="497"/>
      <c r="P52" s="498"/>
      <c r="Q52" s="498"/>
      <c r="R52" s="498"/>
      <c r="S52" s="499"/>
      <c r="T52" s="499"/>
      <c r="U52" s="499"/>
      <c r="V52" s="499"/>
      <c r="W52" s="499"/>
      <c r="X52" s="499"/>
      <c r="Y52" s="499"/>
      <c r="Z52" s="499"/>
      <c r="AA52" s="499"/>
      <c r="AB52" s="499"/>
      <c r="AC52" s="500"/>
      <c r="AD52" s="500"/>
      <c r="AE52" s="500"/>
      <c r="AF52" s="500"/>
      <c r="AG52" s="500"/>
    </row>
    <row r="53" spans="1:33" x14ac:dyDescent="0.4">
      <c r="A53" s="496"/>
      <c r="B53" s="496"/>
      <c r="C53" s="496"/>
      <c r="D53" s="496"/>
      <c r="E53" s="496"/>
      <c r="F53" s="496"/>
      <c r="G53" s="496"/>
      <c r="H53" s="496"/>
      <c r="I53" s="496"/>
      <c r="J53" s="496"/>
      <c r="K53" s="496"/>
      <c r="L53" s="496"/>
      <c r="M53" s="496"/>
      <c r="N53" s="496"/>
      <c r="O53" s="496"/>
      <c r="P53" s="498"/>
      <c r="Q53" s="498"/>
      <c r="R53" s="498"/>
      <c r="S53" s="499"/>
      <c r="T53" s="499"/>
      <c r="U53" s="499"/>
      <c r="V53" s="499"/>
      <c r="W53" s="499"/>
      <c r="X53" s="499"/>
      <c r="Y53" s="499"/>
      <c r="Z53" s="499"/>
      <c r="AA53" s="499"/>
      <c r="AB53" s="499"/>
      <c r="AC53" s="508"/>
      <c r="AD53" s="508"/>
      <c r="AE53" s="508"/>
      <c r="AF53" s="508"/>
      <c r="AG53" s="508"/>
    </row>
    <row r="54" spans="1:33" x14ac:dyDescent="0.4">
      <c r="A54" s="496"/>
      <c r="B54" s="496"/>
      <c r="C54" s="496"/>
      <c r="D54" s="496"/>
      <c r="E54" s="496"/>
      <c r="F54" s="496"/>
      <c r="G54" s="496"/>
      <c r="H54" s="496"/>
      <c r="I54" s="496"/>
      <c r="J54" s="496"/>
      <c r="K54" s="496"/>
      <c r="L54" s="496"/>
      <c r="M54" s="496"/>
      <c r="N54" s="496"/>
      <c r="O54" s="496"/>
      <c r="P54" s="498"/>
      <c r="Q54" s="498"/>
      <c r="R54" s="498"/>
      <c r="S54" s="499"/>
      <c r="T54" s="499"/>
      <c r="U54" s="499"/>
      <c r="V54" s="499"/>
      <c r="W54" s="499"/>
      <c r="X54" s="499"/>
      <c r="Y54" s="499"/>
      <c r="Z54" s="499"/>
      <c r="AA54" s="499"/>
      <c r="AB54" s="499"/>
      <c r="AC54" s="508"/>
      <c r="AD54" s="508"/>
      <c r="AE54" s="508"/>
      <c r="AF54" s="508"/>
      <c r="AG54" s="508"/>
    </row>
    <row r="55" spans="1:33" x14ac:dyDescent="0.4">
      <c r="A55" s="496"/>
      <c r="B55" s="496"/>
      <c r="C55" s="496"/>
      <c r="D55" s="496"/>
      <c r="E55" s="496"/>
      <c r="F55" s="496"/>
      <c r="G55" s="496"/>
      <c r="H55" s="496"/>
      <c r="I55" s="496"/>
      <c r="J55" s="496"/>
      <c r="K55" s="496"/>
      <c r="L55" s="496"/>
      <c r="M55" s="496"/>
      <c r="N55" s="496"/>
      <c r="O55" s="496"/>
      <c r="P55" s="498"/>
      <c r="Q55" s="498"/>
      <c r="R55" s="498"/>
      <c r="S55" s="499"/>
      <c r="T55" s="499"/>
      <c r="U55" s="499"/>
      <c r="V55" s="499"/>
      <c r="W55" s="499"/>
      <c r="X55" s="499"/>
      <c r="Y55" s="499"/>
      <c r="Z55" s="499"/>
      <c r="AA55" s="499"/>
      <c r="AB55" s="499"/>
      <c r="AC55" s="508"/>
      <c r="AD55" s="508"/>
      <c r="AE55" s="508"/>
      <c r="AF55" s="508"/>
      <c r="AG55" s="508"/>
    </row>
    <row r="56" spans="1:33" x14ac:dyDescent="0.4">
      <c r="A56" s="496"/>
      <c r="B56" s="496"/>
      <c r="C56" s="496"/>
      <c r="D56" s="496"/>
      <c r="E56" s="496"/>
      <c r="F56" s="496"/>
      <c r="G56" s="496"/>
      <c r="H56" s="496"/>
      <c r="I56" s="496"/>
      <c r="J56" s="496"/>
      <c r="K56" s="496"/>
      <c r="L56" s="496"/>
      <c r="M56" s="496"/>
      <c r="N56" s="496"/>
      <c r="O56" s="496"/>
      <c r="P56" s="498"/>
      <c r="Q56" s="498"/>
      <c r="R56" s="498"/>
      <c r="S56" s="499"/>
      <c r="T56" s="499"/>
      <c r="U56" s="499"/>
      <c r="V56" s="499"/>
      <c r="W56" s="499"/>
      <c r="X56" s="499"/>
      <c r="Y56" s="499"/>
      <c r="Z56" s="499"/>
      <c r="AA56" s="499"/>
      <c r="AB56" s="499"/>
      <c r="AC56" s="508"/>
      <c r="AD56" s="508"/>
      <c r="AE56" s="508"/>
      <c r="AF56" s="508"/>
      <c r="AG56" s="508"/>
    </row>
    <row r="57" spans="1:33" ht="17.25" customHeight="1" x14ac:dyDescent="0.4">
      <c r="A57" s="151" t="s">
        <v>323</v>
      </c>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row>
    <row r="58" spans="1:33" x14ac:dyDescent="0.4">
      <c r="A58" s="509"/>
      <c r="B58" s="509"/>
      <c r="C58" s="509"/>
      <c r="D58" s="509"/>
      <c r="E58" s="509"/>
      <c r="F58" s="509"/>
      <c r="G58" s="509"/>
      <c r="H58" s="509"/>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row>
    <row r="60" spans="1:33" ht="14.25" x14ac:dyDescent="0.4">
      <c r="A60" s="511" t="s">
        <v>108</v>
      </c>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1"/>
    </row>
    <row r="61" spans="1:33" x14ac:dyDescent="0.4">
      <c r="A61" s="449" t="s">
        <v>109</v>
      </c>
      <c r="B61" s="449"/>
      <c r="C61" s="449"/>
      <c r="D61" s="449"/>
      <c r="E61" s="449"/>
      <c r="F61" s="449"/>
      <c r="G61" s="469" t="s">
        <v>110</v>
      </c>
      <c r="H61" s="275"/>
      <c r="I61" s="275"/>
      <c r="J61" s="275"/>
      <c r="K61" s="275"/>
      <c r="L61" s="276"/>
      <c r="M61" s="265" t="s">
        <v>111</v>
      </c>
      <c r="N61" s="265"/>
      <c r="O61" s="265"/>
      <c r="P61" s="265"/>
      <c r="Q61" s="265"/>
      <c r="R61" s="265"/>
      <c r="S61" s="265"/>
      <c r="T61" s="265"/>
      <c r="U61" s="265"/>
      <c r="V61" s="265"/>
      <c r="W61" s="265"/>
      <c r="X61" s="265"/>
      <c r="Y61" s="265"/>
      <c r="Z61" s="265"/>
      <c r="AA61" s="265"/>
      <c r="AB61" s="265"/>
      <c r="AC61" s="266"/>
      <c r="AD61" s="449" t="s">
        <v>112</v>
      </c>
      <c r="AE61" s="449"/>
      <c r="AF61" s="449"/>
      <c r="AG61" s="449"/>
    </row>
    <row r="62" spans="1:33" x14ac:dyDescent="0.4">
      <c r="A62" s="449"/>
      <c r="B62" s="449"/>
      <c r="C62" s="449"/>
      <c r="D62" s="449"/>
      <c r="E62" s="449"/>
      <c r="F62" s="449"/>
      <c r="G62" s="470"/>
      <c r="H62" s="471"/>
      <c r="I62" s="471"/>
      <c r="J62" s="471"/>
      <c r="K62" s="471"/>
      <c r="L62" s="472"/>
      <c r="M62" s="473" t="s">
        <v>113</v>
      </c>
      <c r="N62" s="473"/>
      <c r="O62" s="473"/>
      <c r="P62" s="473"/>
      <c r="Q62" s="473"/>
      <c r="R62" s="473"/>
      <c r="S62" s="473"/>
      <c r="T62" s="473"/>
      <c r="U62" s="473"/>
      <c r="V62" s="473"/>
      <c r="W62" s="473"/>
      <c r="X62" s="474"/>
      <c r="Y62" s="449" t="s">
        <v>110</v>
      </c>
      <c r="Z62" s="449"/>
      <c r="AA62" s="449"/>
      <c r="AB62" s="449"/>
      <c r="AC62" s="449"/>
      <c r="AD62" s="449"/>
      <c r="AE62" s="449"/>
      <c r="AF62" s="449"/>
      <c r="AG62" s="449"/>
    </row>
    <row r="63" spans="1:33" x14ac:dyDescent="0.4">
      <c r="A63" s="459"/>
      <c r="B63" s="460"/>
      <c r="C63" s="460"/>
      <c r="D63" s="460"/>
      <c r="E63" s="460"/>
      <c r="F63" s="461"/>
      <c r="G63" s="462"/>
      <c r="H63" s="463"/>
      <c r="I63" s="463"/>
      <c r="J63" s="463"/>
      <c r="K63" s="463"/>
      <c r="L63" s="11"/>
      <c r="M63" s="464"/>
      <c r="N63" s="465"/>
      <c r="O63" s="465"/>
      <c r="P63" s="465"/>
      <c r="Q63" s="465"/>
      <c r="R63" s="465"/>
      <c r="S63" s="465"/>
      <c r="T63" s="465"/>
      <c r="U63" s="465"/>
      <c r="V63" s="465"/>
      <c r="W63" s="465"/>
      <c r="X63" s="466"/>
      <c r="Y63" s="462"/>
      <c r="Z63" s="463"/>
      <c r="AA63" s="463"/>
      <c r="AB63" s="463"/>
      <c r="AC63" s="467"/>
      <c r="AD63" s="459"/>
      <c r="AE63" s="460"/>
      <c r="AF63" s="460"/>
      <c r="AG63" s="461"/>
    </row>
    <row r="64" spans="1:33" x14ac:dyDescent="0.4">
      <c r="A64" s="475"/>
      <c r="B64" s="476"/>
      <c r="C64" s="476"/>
      <c r="D64" s="476"/>
      <c r="E64" s="476"/>
      <c r="F64" s="477"/>
      <c r="G64" s="478"/>
      <c r="H64" s="479"/>
      <c r="I64" s="479"/>
      <c r="J64" s="479"/>
      <c r="K64" s="479"/>
      <c r="L64" s="12"/>
      <c r="M64" s="480"/>
      <c r="N64" s="481"/>
      <c r="O64" s="481"/>
      <c r="P64" s="481"/>
      <c r="Q64" s="481"/>
      <c r="R64" s="481"/>
      <c r="S64" s="481"/>
      <c r="T64" s="481"/>
      <c r="U64" s="481"/>
      <c r="V64" s="481"/>
      <c r="W64" s="481"/>
      <c r="X64" s="482"/>
      <c r="Y64" s="478"/>
      <c r="Z64" s="479"/>
      <c r="AA64" s="479"/>
      <c r="AB64" s="479"/>
      <c r="AC64" s="483"/>
      <c r="AD64" s="475"/>
      <c r="AE64" s="476"/>
      <c r="AF64" s="476"/>
      <c r="AG64" s="477"/>
    </row>
    <row r="65" spans="1:33" x14ac:dyDescent="0.4">
      <c r="A65" s="475"/>
      <c r="B65" s="476"/>
      <c r="C65" s="476"/>
      <c r="D65" s="476"/>
      <c r="E65" s="476"/>
      <c r="F65" s="477"/>
      <c r="G65" s="478"/>
      <c r="H65" s="479"/>
      <c r="I65" s="479"/>
      <c r="J65" s="479"/>
      <c r="K65" s="479"/>
      <c r="L65" s="12"/>
      <c r="M65" s="480"/>
      <c r="N65" s="481"/>
      <c r="O65" s="481"/>
      <c r="P65" s="481"/>
      <c r="Q65" s="481"/>
      <c r="R65" s="481"/>
      <c r="S65" s="481"/>
      <c r="T65" s="481"/>
      <c r="U65" s="481"/>
      <c r="V65" s="481"/>
      <c r="W65" s="481"/>
      <c r="X65" s="482"/>
      <c r="Y65" s="478"/>
      <c r="Z65" s="479"/>
      <c r="AA65" s="479"/>
      <c r="AB65" s="479"/>
      <c r="AC65" s="483"/>
      <c r="AD65" s="475"/>
      <c r="AE65" s="476"/>
      <c r="AF65" s="476"/>
      <c r="AG65" s="477"/>
    </row>
    <row r="66" spans="1:33" x14ac:dyDescent="0.4">
      <c r="A66" s="475"/>
      <c r="B66" s="476"/>
      <c r="C66" s="476"/>
      <c r="D66" s="476"/>
      <c r="E66" s="476"/>
      <c r="F66" s="477"/>
      <c r="G66" s="478"/>
      <c r="H66" s="479"/>
      <c r="I66" s="479"/>
      <c r="J66" s="479"/>
      <c r="K66" s="479"/>
      <c r="L66" s="12"/>
      <c r="M66" s="480"/>
      <c r="N66" s="481"/>
      <c r="O66" s="481"/>
      <c r="P66" s="481"/>
      <c r="Q66" s="481"/>
      <c r="R66" s="481"/>
      <c r="S66" s="481"/>
      <c r="T66" s="481"/>
      <c r="U66" s="481"/>
      <c r="V66" s="481"/>
      <c r="W66" s="481"/>
      <c r="X66" s="482"/>
      <c r="Y66" s="478"/>
      <c r="Z66" s="479"/>
      <c r="AA66" s="479"/>
      <c r="AB66" s="479"/>
      <c r="AC66" s="483"/>
      <c r="AD66" s="475"/>
      <c r="AE66" s="476"/>
      <c r="AF66" s="476"/>
      <c r="AG66" s="477"/>
    </row>
    <row r="67" spans="1:33" x14ac:dyDescent="0.4">
      <c r="A67" s="475"/>
      <c r="B67" s="476"/>
      <c r="C67" s="476"/>
      <c r="D67" s="476"/>
      <c r="E67" s="476"/>
      <c r="F67" s="477"/>
      <c r="G67" s="478"/>
      <c r="H67" s="479"/>
      <c r="I67" s="479"/>
      <c r="J67" s="479"/>
      <c r="K67" s="479"/>
      <c r="L67" s="12"/>
      <c r="M67" s="480"/>
      <c r="N67" s="481"/>
      <c r="O67" s="481"/>
      <c r="P67" s="481"/>
      <c r="Q67" s="481"/>
      <c r="R67" s="481"/>
      <c r="S67" s="481"/>
      <c r="T67" s="481"/>
      <c r="U67" s="481"/>
      <c r="V67" s="481"/>
      <c r="W67" s="481"/>
      <c r="X67" s="482"/>
      <c r="Y67" s="478"/>
      <c r="Z67" s="479"/>
      <c r="AA67" s="479"/>
      <c r="AB67" s="479"/>
      <c r="AC67" s="483"/>
      <c r="AD67" s="475"/>
      <c r="AE67" s="476"/>
      <c r="AF67" s="476"/>
      <c r="AG67" s="477"/>
    </row>
    <row r="68" spans="1:33" x14ac:dyDescent="0.4">
      <c r="A68" s="475"/>
      <c r="B68" s="476"/>
      <c r="C68" s="476"/>
      <c r="D68" s="476"/>
      <c r="E68" s="476"/>
      <c r="F68" s="477"/>
      <c r="G68" s="478"/>
      <c r="H68" s="479"/>
      <c r="I68" s="479"/>
      <c r="J68" s="479"/>
      <c r="K68" s="479"/>
      <c r="L68" s="12"/>
      <c r="M68" s="480"/>
      <c r="N68" s="481"/>
      <c r="O68" s="481"/>
      <c r="P68" s="481"/>
      <c r="Q68" s="481"/>
      <c r="R68" s="481"/>
      <c r="S68" s="481"/>
      <c r="T68" s="481"/>
      <c r="U68" s="481"/>
      <c r="V68" s="481"/>
      <c r="W68" s="481"/>
      <c r="X68" s="482"/>
      <c r="Y68" s="478"/>
      <c r="Z68" s="479"/>
      <c r="AA68" s="479"/>
      <c r="AB68" s="479"/>
      <c r="AC68" s="483"/>
      <c r="AD68" s="475"/>
      <c r="AE68" s="476"/>
      <c r="AF68" s="476"/>
      <c r="AG68" s="477"/>
    </row>
    <row r="69" spans="1:33" x14ac:dyDescent="0.4">
      <c r="A69" s="475"/>
      <c r="B69" s="476"/>
      <c r="C69" s="476"/>
      <c r="D69" s="476"/>
      <c r="E69" s="476"/>
      <c r="F69" s="477"/>
      <c r="G69" s="478"/>
      <c r="H69" s="479"/>
      <c r="I69" s="479"/>
      <c r="J69" s="479"/>
      <c r="K69" s="479"/>
      <c r="L69" s="12"/>
      <c r="M69" s="480"/>
      <c r="N69" s="481"/>
      <c r="O69" s="481"/>
      <c r="P69" s="481"/>
      <c r="Q69" s="481"/>
      <c r="R69" s="481"/>
      <c r="S69" s="481"/>
      <c r="T69" s="481"/>
      <c r="U69" s="481"/>
      <c r="V69" s="481"/>
      <c r="W69" s="481"/>
      <c r="X69" s="482"/>
      <c r="Y69" s="478"/>
      <c r="Z69" s="479"/>
      <c r="AA69" s="479"/>
      <c r="AB69" s="479"/>
      <c r="AC69" s="483"/>
      <c r="AD69" s="475"/>
      <c r="AE69" s="476"/>
      <c r="AF69" s="476"/>
      <c r="AG69" s="477"/>
    </row>
    <row r="70" spans="1:33" x14ac:dyDescent="0.4">
      <c r="A70" s="475"/>
      <c r="B70" s="476"/>
      <c r="C70" s="476"/>
      <c r="D70" s="476"/>
      <c r="E70" s="476"/>
      <c r="F70" s="477"/>
      <c r="G70" s="478"/>
      <c r="H70" s="479"/>
      <c r="I70" s="479"/>
      <c r="J70" s="479"/>
      <c r="K70" s="479"/>
      <c r="L70" s="12"/>
      <c r="M70" s="480"/>
      <c r="N70" s="481"/>
      <c r="O70" s="481"/>
      <c r="P70" s="481"/>
      <c r="Q70" s="481"/>
      <c r="R70" s="481"/>
      <c r="S70" s="481"/>
      <c r="T70" s="481"/>
      <c r="U70" s="481"/>
      <c r="V70" s="481"/>
      <c r="W70" s="481"/>
      <c r="X70" s="482"/>
      <c r="Y70" s="478"/>
      <c r="Z70" s="479"/>
      <c r="AA70" s="479"/>
      <c r="AB70" s="479"/>
      <c r="AC70" s="483"/>
      <c r="AD70" s="475"/>
      <c r="AE70" s="476"/>
      <c r="AF70" s="476"/>
      <c r="AG70" s="477"/>
    </row>
    <row r="71" spans="1:33" x14ac:dyDescent="0.4">
      <c r="A71" s="475"/>
      <c r="B71" s="476"/>
      <c r="C71" s="476"/>
      <c r="D71" s="476"/>
      <c r="E71" s="476"/>
      <c r="F71" s="477"/>
      <c r="G71" s="478"/>
      <c r="H71" s="479"/>
      <c r="I71" s="479"/>
      <c r="J71" s="479"/>
      <c r="K71" s="479"/>
      <c r="L71" s="12"/>
      <c r="M71" s="480"/>
      <c r="N71" s="481"/>
      <c r="O71" s="481"/>
      <c r="P71" s="481"/>
      <c r="Q71" s="481"/>
      <c r="R71" s="481"/>
      <c r="S71" s="481"/>
      <c r="T71" s="481"/>
      <c r="U71" s="481"/>
      <c r="V71" s="481"/>
      <c r="W71" s="481"/>
      <c r="X71" s="482"/>
      <c r="Y71" s="478"/>
      <c r="Z71" s="479"/>
      <c r="AA71" s="479"/>
      <c r="AB71" s="479"/>
      <c r="AC71" s="483"/>
      <c r="AD71" s="475"/>
      <c r="AE71" s="476"/>
      <c r="AF71" s="476"/>
      <c r="AG71" s="477"/>
    </row>
    <row r="72" spans="1:33" x14ac:dyDescent="0.4">
      <c r="A72" s="475"/>
      <c r="B72" s="476"/>
      <c r="C72" s="476"/>
      <c r="D72" s="476"/>
      <c r="E72" s="476"/>
      <c r="F72" s="477"/>
      <c r="G72" s="478"/>
      <c r="H72" s="479"/>
      <c r="I72" s="479"/>
      <c r="J72" s="479"/>
      <c r="K72" s="479"/>
      <c r="L72" s="12"/>
      <c r="M72" s="480"/>
      <c r="N72" s="481"/>
      <c r="O72" s="481"/>
      <c r="P72" s="481"/>
      <c r="Q72" s="481"/>
      <c r="R72" s="481"/>
      <c r="S72" s="481"/>
      <c r="T72" s="481"/>
      <c r="U72" s="481"/>
      <c r="V72" s="481"/>
      <c r="W72" s="481"/>
      <c r="X72" s="482"/>
      <c r="Y72" s="478"/>
      <c r="Z72" s="479"/>
      <c r="AA72" s="479"/>
      <c r="AB72" s="479"/>
      <c r="AC72" s="483"/>
      <c r="AD72" s="475"/>
      <c r="AE72" s="476"/>
      <c r="AF72" s="476"/>
      <c r="AG72" s="477"/>
    </row>
    <row r="73" spans="1:33" x14ac:dyDescent="0.4">
      <c r="A73" s="475"/>
      <c r="B73" s="476"/>
      <c r="C73" s="476"/>
      <c r="D73" s="476"/>
      <c r="E73" s="476"/>
      <c r="F73" s="477"/>
      <c r="G73" s="478"/>
      <c r="H73" s="479"/>
      <c r="I73" s="479"/>
      <c r="J73" s="479"/>
      <c r="K73" s="479"/>
      <c r="L73" s="12"/>
      <c r="M73" s="480"/>
      <c r="N73" s="481"/>
      <c r="O73" s="481"/>
      <c r="P73" s="481"/>
      <c r="Q73" s="481"/>
      <c r="R73" s="481"/>
      <c r="S73" s="481"/>
      <c r="T73" s="481"/>
      <c r="U73" s="481"/>
      <c r="V73" s="481"/>
      <c r="W73" s="481"/>
      <c r="X73" s="482"/>
      <c r="Y73" s="478"/>
      <c r="Z73" s="479"/>
      <c r="AA73" s="479"/>
      <c r="AB73" s="479"/>
      <c r="AC73" s="483"/>
      <c r="AD73" s="475"/>
      <c r="AE73" s="476"/>
      <c r="AF73" s="476"/>
      <c r="AG73" s="477"/>
    </row>
    <row r="74" spans="1:33" x14ac:dyDescent="0.4">
      <c r="A74" s="475"/>
      <c r="B74" s="476"/>
      <c r="C74" s="476"/>
      <c r="D74" s="476"/>
      <c r="E74" s="476"/>
      <c r="F74" s="477"/>
      <c r="G74" s="478"/>
      <c r="H74" s="479"/>
      <c r="I74" s="479"/>
      <c r="J74" s="479"/>
      <c r="K74" s="479"/>
      <c r="L74" s="12"/>
      <c r="M74" s="480"/>
      <c r="N74" s="481"/>
      <c r="O74" s="481"/>
      <c r="P74" s="481"/>
      <c r="Q74" s="481"/>
      <c r="R74" s="481"/>
      <c r="S74" s="481"/>
      <c r="T74" s="481"/>
      <c r="U74" s="481"/>
      <c r="V74" s="481"/>
      <c r="W74" s="481"/>
      <c r="X74" s="482"/>
      <c r="Y74" s="478"/>
      <c r="Z74" s="479"/>
      <c r="AA74" s="479"/>
      <c r="AB74" s="479"/>
      <c r="AC74" s="483"/>
      <c r="AD74" s="475"/>
      <c r="AE74" s="476"/>
      <c r="AF74" s="476"/>
      <c r="AG74" s="477"/>
    </row>
    <row r="75" spans="1:33" x14ac:dyDescent="0.4">
      <c r="A75" s="475"/>
      <c r="B75" s="476"/>
      <c r="C75" s="476"/>
      <c r="D75" s="476"/>
      <c r="E75" s="476"/>
      <c r="F75" s="477"/>
      <c r="G75" s="478"/>
      <c r="H75" s="479"/>
      <c r="I75" s="479"/>
      <c r="J75" s="479"/>
      <c r="K75" s="479"/>
      <c r="L75" s="12"/>
      <c r="M75" s="480"/>
      <c r="N75" s="481"/>
      <c r="O75" s="481"/>
      <c r="P75" s="481"/>
      <c r="Q75" s="481"/>
      <c r="R75" s="481"/>
      <c r="S75" s="481"/>
      <c r="T75" s="481"/>
      <c r="U75" s="481"/>
      <c r="V75" s="481"/>
      <c r="W75" s="481"/>
      <c r="X75" s="482"/>
      <c r="Y75" s="478"/>
      <c r="Z75" s="479"/>
      <c r="AA75" s="479"/>
      <c r="AB75" s="479"/>
      <c r="AC75" s="483"/>
      <c r="AD75" s="475"/>
      <c r="AE75" s="476"/>
      <c r="AF75" s="476"/>
      <c r="AG75" s="477"/>
    </row>
    <row r="76" spans="1:33" x14ac:dyDescent="0.4">
      <c r="A76" s="475"/>
      <c r="B76" s="476"/>
      <c r="C76" s="476"/>
      <c r="D76" s="476"/>
      <c r="E76" s="476"/>
      <c r="F76" s="477"/>
      <c r="G76" s="478"/>
      <c r="H76" s="479"/>
      <c r="I76" s="479"/>
      <c r="J76" s="479"/>
      <c r="K76" s="479"/>
      <c r="L76" s="12"/>
      <c r="M76" s="480"/>
      <c r="N76" s="481"/>
      <c r="O76" s="481"/>
      <c r="P76" s="481"/>
      <c r="Q76" s="481"/>
      <c r="R76" s="481"/>
      <c r="S76" s="481"/>
      <c r="T76" s="481"/>
      <c r="U76" s="481"/>
      <c r="V76" s="481"/>
      <c r="W76" s="481"/>
      <c r="X76" s="482"/>
      <c r="Y76" s="478"/>
      <c r="Z76" s="479"/>
      <c r="AA76" s="479"/>
      <c r="AB76" s="479"/>
      <c r="AC76" s="483"/>
      <c r="AD76" s="475"/>
      <c r="AE76" s="476"/>
      <c r="AF76" s="476"/>
      <c r="AG76" s="477"/>
    </row>
    <row r="77" spans="1:33" x14ac:dyDescent="0.4">
      <c r="A77" s="475"/>
      <c r="B77" s="476"/>
      <c r="C77" s="476"/>
      <c r="D77" s="476"/>
      <c r="E77" s="476"/>
      <c r="F77" s="477"/>
      <c r="G77" s="478"/>
      <c r="H77" s="479"/>
      <c r="I77" s="479"/>
      <c r="J77" s="479"/>
      <c r="K77" s="479"/>
      <c r="L77" s="12"/>
      <c r="M77" s="480"/>
      <c r="N77" s="481"/>
      <c r="O77" s="481"/>
      <c r="P77" s="481"/>
      <c r="Q77" s="481"/>
      <c r="R77" s="481"/>
      <c r="S77" s="481"/>
      <c r="T77" s="481"/>
      <c r="U77" s="481"/>
      <c r="V77" s="481"/>
      <c r="W77" s="481"/>
      <c r="X77" s="482"/>
      <c r="Y77" s="478"/>
      <c r="Z77" s="479"/>
      <c r="AA77" s="479"/>
      <c r="AB77" s="479"/>
      <c r="AC77" s="483"/>
      <c r="AD77" s="475"/>
      <c r="AE77" s="476"/>
      <c r="AF77" s="476"/>
      <c r="AG77" s="477"/>
    </row>
    <row r="78" spans="1:33" x14ac:dyDescent="0.4">
      <c r="A78" s="475"/>
      <c r="B78" s="476"/>
      <c r="C78" s="476"/>
      <c r="D78" s="476"/>
      <c r="E78" s="476"/>
      <c r="F78" s="477"/>
      <c r="G78" s="478"/>
      <c r="H78" s="479"/>
      <c r="I78" s="479"/>
      <c r="J78" s="479"/>
      <c r="K78" s="479"/>
      <c r="L78" s="12"/>
      <c r="M78" s="480"/>
      <c r="N78" s="481"/>
      <c r="O78" s="481"/>
      <c r="P78" s="481"/>
      <c r="Q78" s="481"/>
      <c r="R78" s="481"/>
      <c r="S78" s="481"/>
      <c r="T78" s="481"/>
      <c r="U78" s="481"/>
      <c r="V78" s="481"/>
      <c r="W78" s="481"/>
      <c r="X78" s="482"/>
      <c r="Y78" s="478"/>
      <c r="Z78" s="479"/>
      <c r="AA78" s="479"/>
      <c r="AB78" s="479"/>
      <c r="AC78" s="483"/>
      <c r="AD78" s="475"/>
      <c r="AE78" s="476"/>
      <c r="AF78" s="476"/>
      <c r="AG78" s="477"/>
    </row>
    <row r="79" spans="1:33" x14ac:dyDescent="0.4">
      <c r="A79" s="475"/>
      <c r="B79" s="476"/>
      <c r="C79" s="476"/>
      <c r="D79" s="476"/>
      <c r="E79" s="476"/>
      <c r="F79" s="477"/>
      <c r="G79" s="478"/>
      <c r="H79" s="479"/>
      <c r="I79" s="479"/>
      <c r="J79" s="479"/>
      <c r="K79" s="479"/>
      <c r="L79" s="12"/>
      <c r="M79" s="480"/>
      <c r="N79" s="481"/>
      <c r="O79" s="481"/>
      <c r="P79" s="481"/>
      <c r="Q79" s="481"/>
      <c r="R79" s="481"/>
      <c r="S79" s="481"/>
      <c r="T79" s="481"/>
      <c r="U79" s="481"/>
      <c r="V79" s="481"/>
      <c r="W79" s="481"/>
      <c r="X79" s="482"/>
      <c r="Y79" s="478"/>
      <c r="Z79" s="479"/>
      <c r="AA79" s="479"/>
      <c r="AB79" s="479"/>
      <c r="AC79" s="483"/>
      <c r="AD79" s="475"/>
      <c r="AE79" s="476"/>
      <c r="AF79" s="476"/>
      <c r="AG79" s="477"/>
    </row>
    <row r="80" spans="1:33" x14ac:dyDescent="0.4">
      <c r="A80" s="475"/>
      <c r="B80" s="476"/>
      <c r="C80" s="476"/>
      <c r="D80" s="476"/>
      <c r="E80" s="476"/>
      <c r="F80" s="477"/>
      <c r="G80" s="478"/>
      <c r="H80" s="479"/>
      <c r="I80" s="479"/>
      <c r="J80" s="479"/>
      <c r="K80" s="479"/>
      <c r="L80" s="12"/>
      <c r="M80" s="480"/>
      <c r="N80" s="481"/>
      <c r="O80" s="481"/>
      <c r="P80" s="481"/>
      <c r="Q80" s="481"/>
      <c r="R80" s="481"/>
      <c r="S80" s="481"/>
      <c r="T80" s="481"/>
      <c r="U80" s="481"/>
      <c r="V80" s="481"/>
      <c r="W80" s="481"/>
      <c r="X80" s="482"/>
      <c r="Y80" s="478"/>
      <c r="Z80" s="479"/>
      <c r="AA80" s="479"/>
      <c r="AB80" s="479"/>
      <c r="AC80" s="483"/>
      <c r="AD80" s="475"/>
      <c r="AE80" s="476"/>
      <c r="AF80" s="476"/>
      <c r="AG80" s="477"/>
    </row>
    <row r="81" spans="1:33" x14ac:dyDescent="0.4">
      <c r="A81" s="475"/>
      <c r="B81" s="476"/>
      <c r="C81" s="476"/>
      <c r="D81" s="476"/>
      <c r="E81" s="476"/>
      <c r="F81" s="477"/>
      <c r="G81" s="478"/>
      <c r="H81" s="479"/>
      <c r="I81" s="479"/>
      <c r="J81" s="479"/>
      <c r="K81" s="479"/>
      <c r="L81" s="12"/>
      <c r="M81" s="480"/>
      <c r="N81" s="481"/>
      <c r="O81" s="481"/>
      <c r="P81" s="481"/>
      <c r="Q81" s="481"/>
      <c r="R81" s="481"/>
      <c r="S81" s="481"/>
      <c r="T81" s="481"/>
      <c r="U81" s="481"/>
      <c r="V81" s="481"/>
      <c r="W81" s="481"/>
      <c r="X81" s="482"/>
      <c r="Y81" s="478"/>
      <c r="Z81" s="479"/>
      <c r="AA81" s="479"/>
      <c r="AB81" s="479"/>
      <c r="AC81" s="483"/>
      <c r="AD81" s="475"/>
      <c r="AE81" s="476"/>
      <c r="AF81" s="476"/>
      <c r="AG81" s="477"/>
    </row>
    <row r="82" spans="1:33" x14ac:dyDescent="0.4">
      <c r="A82" s="475"/>
      <c r="B82" s="476"/>
      <c r="C82" s="476"/>
      <c r="D82" s="476"/>
      <c r="E82" s="476"/>
      <c r="F82" s="477"/>
      <c r="G82" s="478"/>
      <c r="H82" s="479"/>
      <c r="I82" s="479"/>
      <c r="J82" s="479"/>
      <c r="K82" s="479"/>
      <c r="L82" s="12"/>
      <c r="M82" s="480"/>
      <c r="N82" s="481"/>
      <c r="O82" s="481"/>
      <c r="P82" s="481"/>
      <c r="Q82" s="481"/>
      <c r="R82" s="481"/>
      <c r="S82" s="481"/>
      <c r="T82" s="481"/>
      <c r="U82" s="481"/>
      <c r="V82" s="481"/>
      <c r="W82" s="481"/>
      <c r="X82" s="482"/>
      <c r="Y82" s="478"/>
      <c r="Z82" s="479"/>
      <c r="AA82" s="479"/>
      <c r="AB82" s="479"/>
      <c r="AC82" s="483"/>
      <c r="AD82" s="475"/>
      <c r="AE82" s="476"/>
      <c r="AF82" s="476"/>
      <c r="AG82" s="477"/>
    </row>
    <row r="83" spans="1:33" x14ac:dyDescent="0.4">
      <c r="A83" s="475"/>
      <c r="B83" s="476"/>
      <c r="C83" s="476"/>
      <c r="D83" s="476"/>
      <c r="E83" s="476"/>
      <c r="F83" s="477"/>
      <c r="G83" s="478"/>
      <c r="H83" s="479"/>
      <c r="I83" s="479"/>
      <c r="J83" s="479"/>
      <c r="K83" s="479"/>
      <c r="L83" s="12"/>
      <c r="M83" s="480"/>
      <c r="N83" s="481"/>
      <c r="O83" s="481"/>
      <c r="P83" s="481"/>
      <c r="Q83" s="481"/>
      <c r="R83" s="481"/>
      <c r="S83" s="481"/>
      <c r="T83" s="481"/>
      <c r="U83" s="481"/>
      <c r="V83" s="481"/>
      <c r="W83" s="481"/>
      <c r="X83" s="482"/>
      <c r="Y83" s="478"/>
      <c r="Z83" s="479"/>
      <c r="AA83" s="479"/>
      <c r="AB83" s="479"/>
      <c r="AC83" s="483"/>
      <c r="AD83" s="475"/>
      <c r="AE83" s="476"/>
      <c r="AF83" s="476"/>
      <c r="AG83" s="477"/>
    </row>
    <row r="84" spans="1:33" x14ac:dyDescent="0.4">
      <c r="A84" s="475"/>
      <c r="B84" s="476"/>
      <c r="C84" s="476"/>
      <c r="D84" s="476"/>
      <c r="E84" s="476"/>
      <c r="F84" s="477"/>
      <c r="G84" s="478"/>
      <c r="H84" s="479"/>
      <c r="I84" s="479"/>
      <c r="J84" s="479"/>
      <c r="K84" s="479"/>
      <c r="L84" s="12"/>
      <c r="M84" s="480"/>
      <c r="N84" s="481"/>
      <c r="O84" s="481"/>
      <c r="P84" s="481"/>
      <c r="Q84" s="481"/>
      <c r="R84" s="481"/>
      <c r="S84" s="481"/>
      <c r="T84" s="481"/>
      <c r="U84" s="481"/>
      <c r="V84" s="481"/>
      <c r="W84" s="481"/>
      <c r="X84" s="482"/>
      <c r="Y84" s="478"/>
      <c r="Z84" s="479"/>
      <c r="AA84" s="479"/>
      <c r="AB84" s="479"/>
      <c r="AC84" s="483"/>
      <c r="AD84" s="475"/>
      <c r="AE84" s="476"/>
      <c r="AF84" s="476"/>
      <c r="AG84" s="477"/>
    </row>
    <row r="85" spans="1:33" x14ac:dyDescent="0.4">
      <c r="A85" s="475"/>
      <c r="B85" s="476"/>
      <c r="C85" s="476"/>
      <c r="D85" s="476"/>
      <c r="E85" s="476"/>
      <c r="F85" s="477"/>
      <c r="G85" s="478"/>
      <c r="H85" s="479"/>
      <c r="I85" s="479"/>
      <c r="J85" s="479"/>
      <c r="K85" s="479"/>
      <c r="L85" s="12"/>
      <c r="M85" s="480"/>
      <c r="N85" s="481"/>
      <c r="O85" s="481"/>
      <c r="P85" s="481"/>
      <c r="Q85" s="481"/>
      <c r="R85" s="481"/>
      <c r="S85" s="481"/>
      <c r="T85" s="481"/>
      <c r="U85" s="481"/>
      <c r="V85" s="481"/>
      <c r="W85" s="481"/>
      <c r="X85" s="482"/>
      <c r="Y85" s="478"/>
      <c r="Z85" s="479"/>
      <c r="AA85" s="479"/>
      <c r="AB85" s="479"/>
      <c r="AC85" s="483"/>
      <c r="AD85" s="475"/>
      <c r="AE85" s="476"/>
      <c r="AF85" s="476"/>
      <c r="AG85" s="477"/>
    </row>
    <row r="86" spans="1:33" x14ac:dyDescent="0.4">
      <c r="A86" s="475"/>
      <c r="B86" s="476"/>
      <c r="C86" s="476"/>
      <c r="D86" s="476"/>
      <c r="E86" s="476"/>
      <c r="F86" s="477"/>
      <c r="G86" s="478"/>
      <c r="H86" s="479"/>
      <c r="I86" s="479"/>
      <c r="J86" s="479"/>
      <c r="K86" s="479"/>
      <c r="L86" s="12"/>
      <c r="M86" s="480"/>
      <c r="N86" s="481"/>
      <c r="O86" s="481"/>
      <c r="P86" s="481"/>
      <c r="Q86" s="481"/>
      <c r="R86" s="481"/>
      <c r="S86" s="481"/>
      <c r="T86" s="481"/>
      <c r="U86" s="481"/>
      <c r="V86" s="481"/>
      <c r="W86" s="481"/>
      <c r="X86" s="482"/>
      <c r="Y86" s="478"/>
      <c r="Z86" s="479"/>
      <c r="AA86" s="479"/>
      <c r="AB86" s="479"/>
      <c r="AC86" s="483"/>
      <c r="AD86" s="475"/>
      <c r="AE86" s="476"/>
      <c r="AF86" s="476"/>
      <c r="AG86" s="477"/>
    </row>
    <row r="87" spans="1:33" x14ac:dyDescent="0.4">
      <c r="A87" s="475"/>
      <c r="B87" s="476"/>
      <c r="C87" s="476"/>
      <c r="D87" s="476"/>
      <c r="E87" s="476"/>
      <c r="F87" s="477"/>
      <c r="G87" s="478"/>
      <c r="H87" s="479"/>
      <c r="I87" s="479"/>
      <c r="J87" s="479"/>
      <c r="K87" s="479"/>
      <c r="L87" s="12"/>
      <c r="M87" s="480"/>
      <c r="N87" s="481"/>
      <c r="O87" s="481"/>
      <c r="P87" s="481"/>
      <c r="Q87" s="481"/>
      <c r="R87" s="481"/>
      <c r="S87" s="481"/>
      <c r="T87" s="481"/>
      <c r="U87" s="481"/>
      <c r="V87" s="481"/>
      <c r="W87" s="481"/>
      <c r="X87" s="482"/>
      <c r="Y87" s="478"/>
      <c r="Z87" s="479"/>
      <c r="AA87" s="479"/>
      <c r="AB87" s="479"/>
      <c r="AC87" s="483"/>
      <c r="AD87" s="475"/>
      <c r="AE87" s="476"/>
      <c r="AF87" s="476"/>
      <c r="AG87" s="477"/>
    </row>
    <row r="88" spans="1:33" x14ac:dyDescent="0.4">
      <c r="A88" s="475"/>
      <c r="B88" s="476"/>
      <c r="C88" s="476"/>
      <c r="D88" s="476"/>
      <c r="E88" s="476"/>
      <c r="F88" s="477"/>
      <c r="G88" s="478"/>
      <c r="H88" s="479"/>
      <c r="I88" s="479"/>
      <c r="J88" s="479"/>
      <c r="K88" s="479"/>
      <c r="L88" s="12"/>
      <c r="M88" s="480"/>
      <c r="N88" s="481"/>
      <c r="O88" s="481"/>
      <c r="P88" s="481"/>
      <c r="Q88" s="481"/>
      <c r="R88" s="481"/>
      <c r="S88" s="481"/>
      <c r="T88" s="481"/>
      <c r="U88" s="481"/>
      <c r="V88" s="481"/>
      <c r="W88" s="481"/>
      <c r="X88" s="482"/>
      <c r="Y88" s="478"/>
      <c r="Z88" s="479"/>
      <c r="AA88" s="479"/>
      <c r="AB88" s="479"/>
      <c r="AC88" s="483"/>
      <c r="AD88" s="475"/>
      <c r="AE88" s="476"/>
      <c r="AF88" s="476"/>
      <c r="AG88" s="477"/>
    </row>
    <row r="89" spans="1:33" x14ac:dyDescent="0.4">
      <c r="A89" s="475"/>
      <c r="B89" s="476"/>
      <c r="C89" s="476"/>
      <c r="D89" s="476"/>
      <c r="E89" s="476"/>
      <c r="F89" s="477"/>
      <c r="G89" s="478"/>
      <c r="H89" s="479"/>
      <c r="I89" s="479"/>
      <c r="J89" s="479"/>
      <c r="K89" s="479"/>
      <c r="L89" s="12"/>
      <c r="M89" s="480"/>
      <c r="N89" s="481"/>
      <c r="O89" s="481"/>
      <c r="P89" s="481"/>
      <c r="Q89" s="481"/>
      <c r="R89" s="481"/>
      <c r="S89" s="481"/>
      <c r="T89" s="481"/>
      <c r="U89" s="481"/>
      <c r="V89" s="481"/>
      <c r="W89" s="481"/>
      <c r="X89" s="482"/>
      <c r="Y89" s="478"/>
      <c r="Z89" s="479"/>
      <c r="AA89" s="479"/>
      <c r="AB89" s="479"/>
      <c r="AC89" s="483"/>
      <c r="AD89" s="475"/>
      <c r="AE89" s="476"/>
      <c r="AF89" s="476"/>
      <c r="AG89" s="477"/>
    </row>
    <row r="90" spans="1:33" x14ac:dyDescent="0.4">
      <c r="A90" s="475"/>
      <c r="B90" s="476"/>
      <c r="C90" s="476"/>
      <c r="D90" s="476"/>
      <c r="E90" s="476"/>
      <c r="F90" s="477"/>
      <c r="G90" s="478"/>
      <c r="H90" s="479"/>
      <c r="I90" s="479"/>
      <c r="J90" s="479"/>
      <c r="K90" s="479"/>
      <c r="L90" s="12"/>
      <c r="M90" s="480"/>
      <c r="N90" s="481"/>
      <c r="O90" s="481"/>
      <c r="P90" s="481"/>
      <c r="Q90" s="481"/>
      <c r="R90" s="481"/>
      <c r="S90" s="481"/>
      <c r="T90" s="481"/>
      <c r="U90" s="481"/>
      <c r="V90" s="481"/>
      <c r="W90" s="481"/>
      <c r="X90" s="482"/>
      <c r="Y90" s="478"/>
      <c r="Z90" s="479"/>
      <c r="AA90" s="479"/>
      <c r="AB90" s="479"/>
      <c r="AC90" s="483"/>
      <c r="AD90" s="475"/>
      <c r="AE90" s="476"/>
      <c r="AF90" s="476"/>
      <c r="AG90" s="477"/>
    </row>
    <row r="91" spans="1:33" x14ac:dyDescent="0.4">
      <c r="A91" s="475"/>
      <c r="B91" s="476"/>
      <c r="C91" s="476"/>
      <c r="D91" s="476"/>
      <c r="E91" s="476"/>
      <c r="F91" s="477"/>
      <c r="G91" s="478"/>
      <c r="H91" s="479"/>
      <c r="I91" s="479"/>
      <c r="J91" s="479"/>
      <c r="K91" s="479"/>
      <c r="L91" s="12"/>
      <c r="M91" s="480"/>
      <c r="N91" s="481"/>
      <c r="O91" s="481"/>
      <c r="P91" s="481"/>
      <c r="Q91" s="481"/>
      <c r="R91" s="481"/>
      <c r="S91" s="481"/>
      <c r="T91" s="481"/>
      <c r="U91" s="481"/>
      <c r="V91" s="481"/>
      <c r="W91" s="481"/>
      <c r="X91" s="482"/>
      <c r="Y91" s="478"/>
      <c r="Z91" s="479"/>
      <c r="AA91" s="479"/>
      <c r="AB91" s="479"/>
      <c r="AC91" s="483"/>
      <c r="AD91" s="475"/>
      <c r="AE91" s="476"/>
      <c r="AF91" s="476"/>
      <c r="AG91" s="477"/>
    </row>
    <row r="92" spans="1:33" x14ac:dyDescent="0.4">
      <c r="A92" s="475"/>
      <c r="B92" s="476"/>
      <c r="C92" s="476"/>
      <c r="D92" s="476"/>
      <c r="E92" s="476"/>
      <c r="F92" s="477"/>
      <c r="G92" s="478"/>
      <c r="H92" s="479"/>
      <c r="I92" s="479"/>
      <c r="J92" s="479"/>
      <c r="K92" s="479"/>
      <c r="L92" s="12"/>
      <c r="M92" s="480"/>
      <c r="N92" s="481"/>
      <c r="O92" s="481"/>
      <c r="P92" s="481"/>
      <c r="Q92" s="481"/>
      <c r="R92" s="481"/>
      <c r="S92" s="481"/>
      <c r="T92" s="481"/>
      <c r="U92" s="481"/>
      <c r="V92" s="481"/>
      <c r="W92" s="481"/>
      <c r="X92" s="482"/>
      <c r="Y92" s="478"/>
      <c r="Z92" s="479"/>
      <c r="AA92" s="479"/>
      <c r="AB92" s="479"/>
      <c r="AC92" s="483"/>
      <c r="AD92" s="475"/>
      <c r="AE92" s="476"/>
      <c r="AF92" s="476"/>
      <c r="AG92" s="477"/>
    </row>
    <row r="93" spans="1:33" x14ac:dyDescent="0.4">
      <c r="A93" s="475"/>
      <c r="B93" s="476"/>
      <c r="C93" s="476"/>
      <c r="D93" s="476"/>
      <c r="E93" s="476"/>
      <c r="F93" s="477"/>
      <c r="G93" s="478"/>
      <c r="H93" s="479"/>
      <c r="I93" s="479"/>
      <c r="J93" s="479"/>
      <c r="K93" s="479"/>
      <c r="L93" s="12"/>
      <c r="M93" s="480"/>
      <c r="N93" s="481"/>
      <c r="O93" s="481"/>
      <c r="P93" s="481"/>
      <c r="Q93" s="481"/>
      <c r="R93" s="481"/>
      <c r="S93" s="481"/>
      <c r="T93" s="481"/>
      <c r="U93" s="481"/>
      <c r="V93" s="481"/>
      <c r="W93" s="481"/>
      <c r="X93" s="482"/>
      <c r="Y93" s="478"/>
      <c r="Z93" s="479"/>
      <c r="AA93" s="479"/>
      <c r="AB93" s="479"/>
      <c r="AC93" s="483"/>
      <c r="AD93" s="475"/>
      <c r="AE93" s="476"/>
      <c r="AF93" s="476"/>
      <c r="AG93" s="477"/>
    </row>
    <row r="94" spans="1:33" x14ac:dyDescent="0.4">
      <c r="A94" s="475"/>
      <c r="B94" s="476"/>
      <c r="C94" s="476"/>
      <c r="D94" s="476"/>
      <c r="E94" s="476"/>
      <c r="F94" s="477"/>
      <c r="G94" s="478"/>
      <c r="H94" s="479"/>
      <c r="I94" s="479"/>
      <c r="J94" s="479"/>
      <c r="K94" s="479"/>
      <c r="L94" s="12"/>
      <c r="M94" s="480"/>
      <c r="N94" s="481"/>
      <c r="O94" s="481"/>
      <c r="P94" s="481"/>
      <c r="Q94" s="481"/>
      <c r="R94" s="481"/>
      <c r="S94" s="481"/>
      <c r="T94" s="481"/>
      <c r="U94" s="481"/>
      <c r="V94" s="481"/>
      <c r="W94" s="481"/>
      <c r="X94" s="482"/>
      <c r="Y94" s="478"/>
      <c r="Z94" s="479"/>
      <c r="AA94" s="479"/>
      <c r="AB94" s="479"/>
      <c r="AC94" s="483"/>
      <c r="AD94" s="475"/>
      <c r="AE94" s="476"/>
      <c r="AF94" s="476"/>
      <c r="AG94" s="477"/>
    </row>
    <row r="95" spans="1:33" x14ac:dyDescent="0.4">
      <c r="A95" s="484"/>
      <c r="B95" s="485"/>
      <c r="C95" s="485"/>
      <c r="D95" s="485"/>
      <c r="E95" s="485"/>
      <c r="F95" s="486"/>
      <c r="G95" s="487"/>
      <c r="H95" s="488"/>
      <c r="I95" s="488"/>
      <c r="J95" s="488"/>
      <c r="K95" s="488"/>
      <c r="L95" s="13"/>
      <c r="M95" s="489"/>
      <c r="N95" s="490"/>
      <c r="O95" s="490"/>
      <c r="P95" s="490"/>
      <c r="Q95" s="490"/>
      <c r="R95" s="490"/>
      <c r="S95" s="490"/>
      <c r="T95" s="490"/>
      <c r="U95" s="490"/>
      <c r="V95" s="490"/>
      <c r="W95" s="490"/>
      <c r="X95" s="491"/>
      <c r="Y95" s="487"/>
      <c r="Z95" s="488"/>
      <c r="AA95" s="488"/>
      <c r="AB95" s="488"/>
      <c r="AC95" s="492"/>
      <c r="AD95" s="484"/>
      <c r="AE95" s="485"/>
      <c r="AF95" s="485"/>
      <c r="AG95" s="486"/>
    </row>
    <row r="101" spans="1:33" ht="14.25" x14ac:dyDescent="0.4">
      <c r="A101" s="445" t="s">
        <v>115</v>
      </c>
      <c r="B101" s="445"/>
      <c r="C101" s="445"/>
      <c r="D101" s="445"/>
      <c r="E101" s="445"/>
      <c r="F101" s="445"/>
      <c r="G101" s="445"/>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row>
    <row r="102" spans="1:33" x14ac:dyDescent="0.4">
      <c r="A102" s="449" t="s">
        <v>116</v>
      </c>
      <c r="B102" s="449"/>
      <c r="C102" s="449"/>
      <c r="D102" s="449"/>
      <c r="E102" s="449"/>
      <c r="F102" s="449"/>
      <c r="G102" s="449"/>
      <c r="H102" s="449" t="s">
        <v>117</v>
      </c>
      <c r="I102" s="449"/>
      <c r="J102" s="449"/>
      <c r="K102" s="449"/>
      <c r="L102" s="449"/>
      <c r="M102" s="449"/>
      <c r="N102" s="449"/>
      <c r="O102" s="449"/>
      <c r="P102" s="449" t="s">
        <v>118</v>
      </c>
      <c r="Q102" s="449"/>
      <c r="R102" s="449"/>
      <c r="S102" s="449" t="s">
        <v>119</v>
      </c>
      <c r="T102" s="449"/>
      <c r="U102" s="449"/>
      <c r="V102" s="449"/>
      <c r="W102" s="449"/>
      <c r="X102" s="449" t="s">
        <v>110</v>
      </c>
      <c r="Y102" s="449"/>
      <c r="Z102" s="449"/>
      <c r="AA102" s="449"/>
      <c r="AB102" s="449"/>
      <c r="AC102" s="449" t="s">
        <v>121</v>
      </c>
      <c r="AD102" s="449"/>
      <c r="AE102" s="449"/>
      <c r="AF102" s="449"/>
      <c r="AG102" s="449"/>
    </row>
    <row r="103" spans="1:33" x14ac:dyDescent="0.4">
      <c r="A103" s="501"/>
      <c r="B103" s="501"/>
      <c r="C103" s="501"/>
      <c r="D103" s="501"/>
      <c r="E103" s="501"/>
      <c r="F103" s="501"/>
      <c r="G103" s="501"/>
      <c r="H103" s="502"/>
      <c r="I103" s="502"/>
      <c r="J103" s="502"/>
      <c r="K103" s="502"/>
      <c r="L103" s="502"/>
      <c r="M103" s="502"/>
      <c r="N103" s="502"/>
      <c r="O103" s="502"/>
      <c r="P103" s="505"/>
      <c r="Q103" s="505"/>
      <c r="R103" s="505"/>
      <c r="S103" s="506"/>
      <c r="T103" s="506"/>
      <c r="U103" s="506"/>
      <c r="V103" s="506"/>
      <c r="W103" s="506"/>
      <c r="X103" s="506"/>
      <c r="Y103" s="506"/>
      <c r="Z103" s="506"/>
      <c r="AA103" s="506"/>
      <c r="AB103" s="506"/>
      <c r="AC103" s="507"/>
      <c r="AD103" s="507"/>
      <c r="AE103" s="507"/>
      <c r="AF103" s="507"/>
      <c r="AG103" s="507"/>
    </row>
    <row r="104" spans="1:33" x14ac:dyDescent="0.4">
      <c r="A104" s="496"/>
      <c r="B104" s="496"/>
      <c r="C104" s="496"/>
      <c r="D104" s="496"/>
      <c r="E104" s="496"/>
      <c r="F104" s="496"/>
      <c r="G104" s="496"/>
      <c r="H104" s="497"/>
      <c r="I104" s="497"/>
      <c r="J104" s="497"/>
      <c r="K104" s="497"/>
      <c r="L104" s="497"/>
      <c r="M104" s="497"/>
      <c r="N104" s="497"/>
      <c r="O104" s="497"/>
      <c r="P104" s="498"/>
      <c r="Q104" s="498"/>
      <c r="R104" s="498"/>
      <c r="S104" s="499"/>
      <c r="T104" s="499"/>
      <c r="U104" s="499"/>
      <c r="V104" s="499"/>
      <c r="W104" s="499"/>
      <c r="X104" s="499"/>
      <c r="Y104" s="499"/>
      <c r="Z104" s="499"/>
      <c r="AA104" s="499"/>
      <c r="AB104" s="499"/>
      <c r="AC104" s="508"/>
      <c r="AD104" s="508"/>
      <c r="AE104" s="508"/>
      <c r="AF104" s="508"/>
      <c r="AG104" s="508"/>
    </row>
    <row r="105" spans="1:33" x14ac:dyDescent="0.4">
      <c r="A105" s="496"/>
      <c r="B105" s="496"/>
      <c r="C105" s="496"/>
      <c r="D105" s="496"/>
      <c r="E105" s="496"/>
      <c r="F105" s="496"/>
      <c r="G105" s="496"/>
      <c r="H105" s="497"/>
      <c r="I105" s="497"/>
      <c r="J105" s="497"/>
      <c r="K105" s="497"/>
      <c r="L105" s="497"/>
      <c r="M105" s="497"/>
      <c r="N105" s="497"/>
      <c r="O105" s="497"/>
      <c r="P105" s="498"/>
      <c r="Q105" s="498"/>
      <c r="R105" s="498"/>
      <c r="S105" s="499"/>
      <c r="T105" s="499"/>
      <c r="U105" s="499"/>
      <c r="V105" s="499"/>
      <c r="W105" s="499"/>
      <c r="X105" s="499"/>
      <c r="Y105" s="499"/>
      <c r="Z105" s="499"/>
      <c r="AA105" s="499"/>
      <c r="AB105" s="499"/>
      <c r="AC105" s="508"/>
      <c r="AD105" s="508"/>
      <c r="AE105" s="508"/>
      <c r="AF105" s="508"/>
      <c r="AG105" s="508"/>
    </row>
    <row r="106" spans="1:33" x14ac:dyDescent="0.4">
      <c r="A106" s="496"/>
      <c r="B106" s="496"/>
      <c r="C106" s="496"/>
      <c r="D106" s="496"/>
      <c r="E106" s="496"/>
      <c r="F106" s="496"/>
      <c r="G106" s="496"/>
      <c r="H106" s="497"/>
      <c r="I106" s="497"/>
      <c r="J106" s="497"/>
      <c r="K106" s="497"/>
      <c r="L106" s="497"/>
      <c r="M106" s="497"/>
      <c r="N106" s="497"/>
      <c r="O106" s="497"/>
      <c r="P106" s="498"/>
      <c r="Q106" s="498"/>
      <c r="R106" s="498"/>
      <c r="S106" s="499"/>
      <c r="T106" s="499"/>
      <c r="U106" s="499"/>
      <c r="V106" s="499"/>
      <c r="W106" s="499"/>
      <c r="X106" s="499"/>
      <c r="Y106" s="499"/>
      <c r="Z106" s="499"/>
      <c r="AA106" s="499"/>
      <c r="AB106" s="499"/>
      <c r="AC106" s="508"/>
      <c r="AD106" s="508"/>
      <c r="AE106" s="508"/>
      <c r="AF106" s="508"/>
      <c r="AG106" s="508"/>
    </row>
    <row r="107" spans="1:33" x14ac:dyDescent="0.4">
      <c r="A107" s="496"/>
      <c r="B107" s="496"/>
      <c r="C107" s="496"/>
      <c r="D107" s="496"/>
      <c r="E107" s="496"/>
      <c r="F107" s="496"/>
      <c r="G107" s="496"/>
      <c r="H107" s="497"/>
      <c r="I107" s="497"/>
      <c r="J107" s="497"/>
      <c r="K107" s="497"/>
      <c r="L107" s="497"/>
      <c r="M107" s="497"/>
      <c r="N107" s="497"/>
      <c r="O107" s="497"/>
      <c r="P107" s="498"/>
      <c r="Q107" s="498"/>
      <c r="R107" s="498"/>
      <c r="S107" s="499"/>
      <c r="T107" s="499"/>
      <c r="U107" s="499"/>
      <c r="V107" s="499"/>
      <c r="W107" s="499"/>
      <c r="X107" s="499"/>
      <c r="Y107" s="499"/>
      <c r="Z107" s="499"/>
      <c r="AA107" s="499"/>
      <c r="AB107" s="499"/>
      <c r="AC107" s="508"/>
      <c r="AD107" s="508"/>
      <c r="AE107" s="508"/>
      <c r="AF107" s="508"/>
      <c r="AG107" s="508"/>
    </row>
    <row r="108" spans="1:33" x14ac:dyDescent="0.4">
      <c r="A108" s="496"/>
      <c r="B108" s="496"/>
      <c r="C108" s="496"/>
      <c r="D108" s="496"/>
      <c r="E108" s="496"/>
      <c r="F108" s="496"/>
      <c r="G108" s="496"/>
      <c r="H108" s="497"/>
      <c r="I108" s="497"/>
      <c r="J108" s="497"/>
      <c r="K108" s="497"/>
      <c r="L108" s="497"/>
      <c r="M108" s="497"/>
      <c r="N108" s="497"/>
      <c r="O108" s="497"/>
      <c r="P108" s="498"/>
      <c r="Q108" s="498"/>
      <c r="R108" s="498"/>
      <c r="S108" s="499"/>
      <c r="T108" s="499"/>
      <c r="U108" s="499"/>
      <c r="V108" s="499"/>
      <c r="W108" s="499"/>
      <c r="X108" s="499"/>
      <c r="Y108" s="499"/>
      <c r="Z108" s="499"/>
      <c r="AA108" s="499"/>
      <c r="AB108" s="499"/>
      <c r="AC108" s="508"/>
      <c r="AD108" s="508"/>
      <c r="AE108" s="508"/>
      <c r="AF108" s="508"/>
      <c r="AG108" s="508"/>
    </row>
    <row r="109" spans="1:33" x14ac:dyDescent="0.4">
      <c r="A109" s="496"/>
      <c r="B109" s="496"/>
      <c r="C109" s="496"/>
      <c r="D109" s="496"/>
      <c r="E109" s="496"/>
      <c r="F109" s="496"/>
      <c r="G109" s="496"/>
      <c r="H109" s="497"/>
      <c r="I109" s="497"/>
      <c r="J109" s="497"/>
      <c r="K109" s="497"/>
      <c r="L109" s="497"/>
      <c r="M109" s="497"/>
      <c r="N109" s="497"/>
      <c r="O109" s="497"/>
      <c r="P109" s="498"/>
      <c r="Q109" s="498"/>
      <c r="R109" s="498"/>
      <c r="S109" s="499"/>
      <c r="T109" s="499"/>
      <c r="U109" s="499"/>
      <c r="V109" s="499"/>
      <c r="W109" s="499"/>
      <c r="X109" s="499"/>
      <c r="Y109" s="499"/>
      <c r="Z109" s="499"/>
      <c r="AA109" s="499"/>
      <c r="AB109" s="499"/>
      <c r="AC109" s="508"/>
      <c r="AD109" s="508"/>
      <c r="AE109" s="508"/>
      <c r="AF109" s="508"/>
      <c r="AG109" s="508"/>
    </row>
    <row r="110" spans="1:33" x14ac:dyDescent="0.4">
      <c r="A110" s="512"/>
      <c r="B110" s="512"/>
      <c r="C110" s="512"/>
      <c r="D110" s="512"/>
      <c r="E110" s="512"/>
      <c r="F110" s="512"/>
      <c r="G110" s="512"/>
      <c r="H110" s="513"/>
      <c r="I110" s="513"/>
      <c r="J110" s="513"/>
      <c r="K110" s="513"/>
      <c r="L110" s="513"/>
      <c r="M110" s="513"/>
      <c r="N110" s="513"/>
      <c r="O110" s="513"/>
      <c r="P110" s="514"/>
      <c r="Q110" s="514"/>
      <c r="R110" s="514"/>
      <c r="S110" s="515"/>
      <c r="T110" s="515"/>
      <c r="U110" s="515"/>
      <c r="V110" s="515"/>
      <c r="W110" s="515"/>
      <c r="X110" s="515"/>
      <c r="Y110" s="515"/>
      <c r="Z110" s="515"/>
      <c r="AA110" s="515"/>
      <c r="AB110" s="515"/>
      <c r="AC110" s="516"/>
      <c r="AD110" s="516"/>
      <c r="AE110" s="516"/>
      <c r="AF110" s="516"/>
      <c r="AG110" s="516"/>
    </row>
  </sheetData>
  <sheetProtection algorithmName="SHA-512" hashValue="pQ5ZJj7H70/i6vJjgzQXP8DVhQx+k2NFHwG+dePzxSc0BmjQgISkHS0Hg2GjM5Y5hPvEKf27tO2bp8WDZFwwKA==" saltValue="5LnVHfhjimk5AAQQttXXNg==" spinCount="100000" sheet="1" formatCells="0" formatColumns="0" formatRows="0" selectLockedCells="1"/>
  <mergeCells count="420">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94:F94"/>
    <mergeCell ref="G94:K94"/>
    <mergeCell ref="M94:X94"/>
    <mergeCell ref="Y94:AC94"/>
    <mergeCell ref="AD94:AG94"/>
    <mergeCell ref="A95:F95"/>
    <mergeCell ref="G95:K95"/>
    <mergeCell ref="M95:X95"/>
    <mergeCell ref="Y95:AC95"/>
    <mergeCell ref="AD95:AG95"/>
    <mergeCell ref="A92:F92"/>
    <mergeCell ref="G92:K92"/>
    <mergeCell ref="M92:X92"/>
    <mergeCell ref="Y92:AC92"/>
    <mergeCell ref="AD92:AG92"/>
    <mergeCell ref="A93:F93"/>
    <mergeCell ref="G93:K93"/>
    <mergeCell ref="M93:X93"/>
    <mergeCell ref="Y93:AC93"/>
    <mergeCell ref="AD93:AG93"/>
    <mergeCell ref="A90:F90"/>
    <mergeCell ref="G90:K90"/>
    <mergeCell ref="M90:X90"/>
    <mergeCell ref="Y90:AC90"/>
    <mergeCell ref="AD90:AG90"/>
    <mergeCell ref="A91:F91"/>
    <mergeCell ref="G91:K91"/>
    <mergeCell ref="M91:X91"/>
    <mergeCell ref="Y91:AC91"/>
    <mergeCell ref="AD91:AG91"/>
    <mergeCell ref="A88:F88"/>
    <mergeCell ref="G88:K88"/>
    <mergeCell ref="M88:X88"/>
    <mergeCell ref="Y88:AC88"/>
    <mergeCell ref="AD88:AG88"/>
    <mergeCell ref="A89:F89"/>
    <mergeCell ref="G89:K89"/>
    <mergeCell ref="M89:X89"/>
    <mergeCell ref="Y89:AC89"/>
    <mergeCell ref="AD89:AG89"/>
    <mergeCell ref="A86:F86"/>
    <mergeCell ref="G86:K86"/>
    <mergeCell ref="M86:X86"/>
    <mergeCell ref="Y86:AC86"/>
    <mergeCell ref="AD86:AG86"/>
    <mergeCell ref="A87:F87"/>
    <mergeCell ref="G87:K87"/>
    <mergeCell ref="M87:X87"/>
    <mergeCell ref="Y87:AC87"/>
    <mergeCell ref="AD87:AG87"/>
    <mergeCell ref="A84:F84"/>
    <mergeCell ref="G84:K84"/>
    <mergeCell ref="M84:X84"/>
    <mergeCell ref="Y84:AC84"/>
    <mergeCell ref="AD84:AG84"/>
    <mergeCell ref="A85:F85"/>
    <mergeCell ref="G85:K85"/>
    <mergeCell ref="M85:X85"/>
    <mergeCell ref="Y85:AC85"/>
    <mergeCell ref="AD85:AG85"/>
    <mergeCell ref="A82:F82"/>
    <mergeCell ref="G82:K82"/>
    <mergeCell ref="M82:X82"/>
    <mergeCell ref="Y82:AC82"/>
    <mergeCell ref="AD82:AG82"/>
    <mergeCell ref="A83:F83"/>
    <mergeCell ref="G83:K83"/>
    <mergeCell ref="M83:X83"/>
    <mergeCell ref="Y83:AC83"/>
    <mergeCell ref="AD83:AG83"/>
    <mergeCell ref="A80:F80"/>
    <mergeCell ref="G80:K80"/>
    <mergeCell ref="M80:X80"/>
    <mergeCell ref="Y80:AC80"/>
    <mergeCell ref="AD80:AG80"/>
    <mergeCell ref="A81:F81"/>
    <mergeCell ref="G81:K81"/>
    <mergeCell ref="M81:X81"/>
    <mergeCell ref="Y81:AC81"/>
    <mergeCell ref="AD81:AG81"/>
    <mergeCell ref="A78:F78"/>
    <mergeCell ref="G78:K78"/>
    <mergeCell ref="M78:X78"/>
    <mergeCell ref="Y78:AC78"/>
    <mergeCell ref="AD78:AG78"/>
    <mergeCell ref="A79:F79"/>
    <mergeCell ref="G79:K79"/>
    <mergeCell ref="M79:X79"/>
    <mergeCell ref="Y79:AC79"/>
    <mergeCell ref="AD79:AG79"/>
    <mergeCell ref="A76:F76"/>
    <mergeCell ref="G76:K76"/>
    <mergeCell ref="M76:X76"/>
    <mergeCell ref="Y76:AC76"/>
    <mergeCell ref="AD76:AG76"/>
    <mergeCell ref="A77:F77"/>
    <mergeCell ref="G77:K77"/>
    <mergeCell ref="M77:X77"/>
    <mergeCell ref="Y77:AC77"/>
    <mergeCell ref="AD77:AG77"/>
    <mergeCell ref="A74:F74"/>
    <mergeCell ref="G74:K74"/>
    <mergeCell ref="M74:X74"/>
    <mergeCell ref="Y74:AC74"/>
    <mergeCell ref="AD74:AG74"/>
    <mergeCell ref="A75:F75"/>
    <mergeCell ref="G75:K75"/>
    <mergeCell ref="M75:X75"/>
    <mergeCell ref="Y75:AC75"/>
    <mergeCell ref="AD75:AG75"/>
    <mergeCell ref="A72:F72"/>
    <mergeCell ref="G72:K72"/>
    <mergeCell ref="M72:X72"/>
    <mergeCell ref="Y72:AC72"/>
    <mergeCell ref="AD72:AG72"/>
    <mergeCell ref="A73:F73"/>
    <mergeCell ref="G73:K73"/>
    <mergeCell ref="M73:X73"/>
    <mergeCell ref="Y73:AC73"/>
    <mergeCell ref="AD73:AG73"/>
    <mergeCell ref="A70:F70"/>
    <mergeCell ref="G70:K70"/>
    <mergeCell ref="M70:X70"/>
    <mergeCell ref="Y70:AC70"/>
    <mergeCell ref="AD70:AG70"/>
    <mergeCell ref="A71:F71"/>
    <mergeCell ref="G71:K71"/>
    <mergeCell ref="M71:X71"/>
    <mergeCell ref="Y71:AC71"/>
    <mergeCell ref="AD71:AG71"/>
    <mergeCell ref="A68:F68"/>
    <mergeCell ref="G68:K68"/>
    <mergeCell ref="M68:X68"/>
    <mergeCell ref="Y68:AC68"/>
    <mergeCell ref="AD68:AG68"/>
    <mergeCell ref="A69:F69"/>
    <mergeCell ref="G69:K69"/>
    <mergeCell ref="M69:X69"/>
    <mergeCell ref="Y69:AC69"/>
    <mergeCell ref="AD69:AG69"/>
    <mergeCell ref="A66:F66"/>
    <mergeCell ref="G66:K66"/>
    <mergeCell ref="M66:X66"/>
    <mergeCell ref="Y66:AC66"/>
    <mergeCell ref="AD66:AG66"/>
    <mergeCell ref="A67:F67"/>
    <mergeCell ref="G67:K67"/>
    <mergeCell ref="M67:X67"/>
    <mergeCell ref="Y67:AC67"/>
    <mergeCell ref="AD67:AG67"/>
    <mergeCell ref="A64:F64"/>
    <mergeCell ref="G64:K64"/>
    <mergeCell ref="M64:X64"/>
    <mergeCell ref="Y64:AC64"/>
    <mergeCell ref="AD64:AG64"/>
    <mergeCell ref="A65:F65"/>
    <mergeCell ref="G65:K65"/>
    <mergeCell ref="M65:X65"/>
    <mergeCell ref="Y65:AC65"/>
    <mergeCell ref="AD65:AG65"/>
    <mergeCell ref="A60:AG60"/>
    <mergeCell ref="A61:F62"/>
    <mergeCell ref="G61:L62"/>
    <mergeCell ref="M61:AC61"/>
    <mergeCell ref="AD61:AG62"/>
    <mergeCell ref="M62:X62"/>
    <mergeCell ref="Y62:AC62"/>
    <mergeCell ref="A63:F63"/>
    <mergeCell ref="G63:K63"/>
    <mergeCell ref="M63:X63"/>
    <mergeCell ref="Y63:AC63"/>
    <mergeCell ref="AD63:AG63"/>
    <mergeCell ref="A33:F33"/>
    <mergeCell ref="G33:K33"/>
    <mergeCell ref="M33:X33"/>
    <mergeCell ref="Y33:AC33"/>
    <mergeCell ref="AD33:AG33"/>
    <mergeCell ref="A34:F34"/>
    <mergeCell ref="G34:K34"/>
    <mergeCell ref="M34:X34"/>
    <mergeCell ref="Y34:AC34"/>
    <mergeCell ref="AD34:AG34"/>
    <mergeCell ref="A31:F31"/>
    <mergeCell ref="G31:K31"/>
    <mergeCell ref="M31:X31"/>
    <mergeCell ref="Y31:AC31"/>
    <mergeCell ref="AD31:AG31"/>
    <mergeCell ref="A32:F32"/>
    <mergeCell ref="G32:K32"/>
    <mergeCell ref="M32:X32"/>
    <mergeCell ref="Y32:AC32"/>
    <mergeCell ref="AD32:AG32"/>
    <mergeCell ref="A29:F29"/>
    <mergeCell ref="G29:K29"/>
    <mergeCell ref="M29:X29"/>
    <mergeCell ref="Y29:AC29"/>
    <mergeCell ref="AD29:AG29"/>
    <mergeCell ref="A30:F30"/>
    <mergeCell ref="G30:K30"/>
    <mergeCell ref="M30:X30"/>
    <mergeCell ref="Y30:AC30"/>
    <mergeCell ref="AD30:AG30"/>
    <mergeCell ref="A41:F41"/>
    <mergeCell ref="G41:K41"/>
    <mergeCell ref="M41:X41"/>
    <mergeCell ref="Y41:AC41"/>
    <mergeCell ref="AD41:AG41"/>
    <mergeCell ref="A39:F39"/>
    <mergeCell ref="G39:K39"/>
    <mergeCell ref="M39:X39"/>
    <mergeCell ref="Y39:AC39"/>
    <mergeCell ref="AD39:AG39"/>
    <mergeCell ref="A40:F40"/>
    <mergeCell ref="G40:K40"/>
    <mergeCell ref="M40:X40"/>
    <mergeCell ref="Y40:AC40"/>
    <mergeCell ref="AD40:AG40"/>
    <mergeCell ref="A37:F37"/>
    <mergeCell ref="G37:K37"/>
    <mergeCell ref="M37:X37"/>
    <mergeCell ref="Y37:AC37"/>
    <mergeCell ref="AD37:AG37"/>
    <mergeCell ref="A38:F38"/>
    <mergeCell ref="G38:K38"/>
    <mergeCell ref="M38:X38"/>
    <mergeCell ref="Y38:AC38"/>
    <mergeCell ref="AD38:AG38"/>
    <mergeCell ref="A36:F36"/>
    <mergeCell ref="G36:K36"/>
    <mergeCell ref="M36:X36"/>
    <mergeCell ref="Y36:AC36"/>
    <mergeCell ref="AD36:AG36"/>
    <mergeCell ref="A1:AG1"/>
    <mergeCell ref="A23:F23"/>
    <mergeCell ref="G23:K23"/>
    <mergeCell ref="M23:X23"/>
    <mergeCell ref="Y23:AC23"/>
    <mergeCell ref="AD23:AG23"/>
    <mergeCell ref="A28:F28"/>
    <mergeCell ref="G28:K28"/>
    <mergeCell ref="M28:X28"/>
    <mergeCell ref="Y28:AC28"/>
    <mergeCell ref="AD28:AG28"/>
    <mergeCell ref="A35:F35"/>
    <mergeCell ref="G35:K35"/>
    <mergeCell ref="M35:X35"/>
    <mergeCell ref="Y35:AC35"/>
    <mergeCell ref="AD35:AG35"/>
    <mergeCell ref="A26:F26"/>
    <mergeCell ref="G26:K26"/>
    <mergeCell ref="M26:X26"/>
    <mergeCell ref="A55:G56"/>
    <mergeCell ref="H55:O56"/>
    <mergeCell ref="P55:R56"/>
    <mergeCell ref="S55:W56"/>
    <mergeCell ref="X55:AB56"/>
    <mergeCell ref="AC55:AG56"/>
    <mergeCell ref="A57:AG57"/>
    <mergeCell ref="A58:AG58"/>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Y26:AC26"/>
    <mergeCell ref="AD26:AG26"/>
    <mergeCell ref="A27:F27"/>
    <mergeCell ref="G27:K27"/>
    <mergeCell ref="M27:X27"/>
    <mergeCell ref="Y27:AC27"/>
    <mergeCell ref="AD27:AG27"/>
    <mergeCell ref="A24:F24"/>
    <mergeCell ref="G24:K24"/>
    <mergeCell ref="M24:X24"/>
    <mergeCell ref="Y24:AC24"/>
    <mergeCell ref="AD24:AG24"/>
    <mergeCell ref="A25:F25"/>
    <mergeCell ref="G25:K25"/>
    <mergeCell ref="M25:X25"/>
    <mergeCell ref="Y25:AC25"/>
    <mergeCell ref="AD25:AG25"/>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AQ110"/>
  <sheetViews>
    <sheetView showGridLines="0" view="pageBreakPreview" zoomScaleNormal="100" zoomScaleSheetLayoutView="100" workbookViewId="0">
      <selection activeCell="AR39" sqref="AR39"/>
    </sheetView>
  </sheetViews>
  <sheetFormatPr defaultColWidth="2.375" defaultRowHeight="12" x14ac:dyDescent="0.4"/>
  <cols>
    <col min="1" max="16384" width="2.375" style="3"/>
  </cols>
  <sheetData>
    <row r="1" spans="1:43" ht="15" customHeight="1" x14ac:dyDescent="0.4">
      <c r="A1" s="510" t="s">
        <v>241</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row>
    <row r="2" spans="1:43" ht="15.75" x14ac:dyDescent="0.4">
      <c r="A2" s="26" t="s">
        <v>122</v>
      </c>
      <c r="B2" s="26"/>
      <c r="C2" s="26"/>
      <c r="D2" s="26"/>
      <c r="E2" s="26"/>
      <c r="F2" s="26"/>
      <c r="G2" s="520" t="str">
        <f>IF(表紙様式1別紙!C11="","",表紙様式1別紙!C11)</f>
        <v/>
      </c>
      <c r="H2" s="521"/>
      <c r="I2" s="521"/>
      <c r="J2" s="521"/>
      <c r="K2" s="521"/>
      <c r="L2" s="521"/>
      <c r="M2" s="521"/>
      <c r="N2" s="521"/>
      <c r="O2" s="521"/>
      <c r="P2" s="521"/>
      <c r="Q2" s="521"/>
      <c r="R2" s="521"/>
      <c r="S2" s="521"/>
      <c r="T2" s="521"/>
      <c r="U2" s="521"/>
      <c r="V2" s="521"/>
      <c r="W2" s="521"/>
      <c r="X2" s="521"/>
      <c r="Y2" s="521"/>
      <c r="Z2" s="521"/>
      <c r="AA2" s="521"/>
      <c r="AB2" s="522"/>
      <c r="AC2" s="523"/>
      <c r="AD2" s="523"/>
      <c r="AE2" s="523"/>
      <c r="AF2" s="523"/>
      <c r="AG2" s="523"/>
    </row>
    <row r="3" spans="1:43" ht="17.25" customHeight="1" x14ac:dyDescent="0.4">
      <c r="A3" s="457"/>
      <c r="B3" s="457"/>
      <c r="C3" s="457"/>
      <c r="D3" s="457"/>
      <c r="E3" s="457"/>
      <c r="F3" s="457"/>
      <c r="G3" s="457"/>
      <c r="H3" s="457"/>
      <c r="I3" s="457"/>
      <c r="J3" s="457"/>
      <c r="K3" s="457"/>
      <c r="L3" s="457"/>
      <c r="M3" s="457"/>
      <c r="N3" s="457"/>
      <c r="O3" s="457"/>
      <c r="P3" s="457"/>
      <c r="Q3" s="457"/>
      <c r="R3" s="457"/>
      <c r="S3" s="457"/>
      <c r="T3" s="457"/>
      <c r="U3" s="457"/>
      <c r="V3" s="457"/>
      <c r="W3" s="457"/>
      <c r="X3" s="458"/>
      <c r="Y3" s="449" t="s">
        <v>98</v>
      </c>
      <c r="Z3" s="449"/>
      <c r="AA3" s="449"/>
      <c r="AB3" s="449"/>
      <c r="AC3" s="517" t="s">
        <v>969</v>
      </c>
      <c r="AD3" s="517"/>
      <c r="AE3" s="517"/>
      <c r="AF3" s="517"/>
      <c r="AG3" s="517"/>
    </row>
    <row r="4" spans="1:43" ht="12" customHeight="1" x14ac:dyDescent="0.4">
      <c r="A4" s="456" t="s">
        <v>99</v>
      </c>
      <c r="B4" s="456"/>
      <c r="C4" s="518" t="s">
        <v>100</v>
      </c>
      <c r="D4" s="518"/>
      <c r="E4" s="518"/>
      <c r="F4" s="518"/>
      <c r="G4" s="518"/>
      <c r="H4" s="518"/>
      <c r="I4" s="518"/>
      <c r="J4" s="518"/>
      <c r="K4" s="518" t="s">
        <v>101</v>
      </c>
      <c r="L4" s="518"/>
      <c r="M4" s="518"/>
      <c r="N4" s="518"/>
      <c r="O4" s="518"/>
      <c r="P4" s="518"/>
      <c r="Q4" s="518"/>
      <c r="R4" s="519" t="s">
        <v>102</v>
      </c>
      <c r="S4" s="518"/>
      <c r="T4" s="518"/>
      <c r="U4" s="518"/>
      <c r="V4" s="518"/>
      <c r="W4" s="518"/>
      <c r="X4" s="518"/>
      <c r="Y4" s="518"/>
      <c r="Z4" s="519" t="s">
        <v>103</v>
      </c>
      <c r="AA4" s="518"/>
      <c r="AB4" s="518"/>
      <c r="AC4" s="518"/>
      <c r="AD4" s="518"/>
      <c r="AE4" s="518"/>
      <c r="AF4" s="518"/>
      <c r="AG4" s="518"/>
    </row>
    <row r="5" spans="1:43" ht="12" customHeight="1" x14ac:dyDescent="0.4">
      <c r="A5" s="456"/>
      <c r="B5" s="456"/>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row>
    <row r="6" spans="1:43" ht="12" customHeight="1" x14ac:dyDescent="0.4">
      <c r="A6" s="456"/>
      <c r="B6" s="456"/>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row>
    <row r="7" spans="1:43" ht="12" customHeight="1" x14ac:dyDescent="0.4">
      <c r="A7" s="456"/>
      <c r="B7" s="456"/>
      <c r="C7" s="451"/>
      <c r="D7" s="451"/>
      <c r="E7" s="451"/>
      <c r="F7" s="451"/>
      <c r="G7" s="451"/>
      <c r="H7" s="451"/>
      <c r="I7" s="451"/>
      <c r="J7" s="4" t="s">
        <v>39</v>
      </c>
      <c r="K7" s="451"/>
      <c r="L7" s="451"/>
      <c r="M7" s="451"/>
      <c r="N7" s="451"/>
      <c r="O7" s="451"/>
      <c r="P7" s="451"/>
      <c r="Q7" s="4" t="s">
        <v>39</v>
      </c>
      <c r="R7" s="452" t="str">
        <f>IF(OR(C7="",K7=""),"",C7-K7)</f>
        <v/>
      </c>
      <c r="S7" s="452" t="str">
        <f t="shared" ref="S7:X7" si="0">IF(OR(O7="",Q7=""),"",O7-Q7)</f>
        <v/>
      </c>
      <c r="T7" s="452" t="str">
        <f t="shared" si="0"/>
        <v/>
      </c>
      <c r="U7" s="452" t="str">
        <f t="shared" si="0"/>
        <v/>
      </c>
      <c r="V7" s="452" t="str">
        <f t="shared" si="0"/>
        <v/>
      </c>
      <c r="W7" s="452" t="str">
        <f t="shared" si="0"/>
        <v/>
      </c>
      <c r="X7" s="452" t="str">
        <f t="shared" si="0"/>
        <v/>
      </c>
      <c r="Y7" s="4" t="s">
        <v>39</v>
      </c>
      <c r="Z7" s="451"/>
      <c r="AA7" s="451"/>
      <c r="AB7" s="451"/>
      <c r="AC7" s="451"/>
      <c r="AD7" s="451"/>
      <c r="AE7" s="451"/>
      <c r="AF7" s="451"/>
      <c r="AG7" s="4" t="s">
        <v>39</v>
      </c>
    </row>
    <row r="8" spans="1:43" ht="12" customHeight="1" x14ac:dyDescent="0.4">
      <c r="A8" s="456"/>
      <c r="B8" s="456"/>
      <c r="C8" s="519" t="s">
        <v>104</v>
      </c>
      <c r="D8" s="518"/>
      <c r="E8" s="518"/>
      <c r="F8" s="518"/>
      <c r="G8" s="518"/>
      <c r="H8" s="518"/>
      <c r="I8" s="518"/>
      <c r="J8" s="518"/>
      <c r="K8" s="519" t="s">
        <v>210</v>
      </c>
      <c r="L8" s="518"/>
      <c r="M8" s="518"/>
      <c r="N8" s="518"/>
      <c r="O8" s="518"/>
      <c r="P8" s="518"/>
      <c r="Q8" s="518"/>
      <c r="R8" s="519" t="s">
        <v>106</v>
      </c>
      <c r="S8" s="518"/>
      <c r="T8" s="518"/>
      <c r="U8" s="518"/>
      <c r="V8" s="518"/>
      <c r="W8" s="518"/>
      <c r="X8" s="518"/>
      <c r="Y8" s="518"/>
      <c r="Z8" s="519" t="s">
        <v>107</v>
      </c>
      <c r="AA8" s="518"/>
      <c r="AB8" s="518"/>
      <c r="AC8" s="518"/>
      <c r="AD8" s="518"/>
      <c r="AE8" s="518"/>
      <c r="AF8" s="518"/>
      <c r="AG8" s="518"/>
    </row>
    <row r="9" spans="1:43" ht="12" customHeight="1" x14ac:dyDescent="0.4">
      <c r="A9" s="456"/>
      <c r="B9" s="456"/>
      <c r="C9" s="518"/>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row>
    <row r="10" spans="1:43" ht="12" customHeight="1" x14ac:dyDescent="0.4">
      <c r="A10" s="456"/>
      <c r="B10" s="456"/>
      <c r="C10" s="518"/>
      <c r="D10" s="518"/>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row>
    <row r="11" spans="1:43" ht="12" customHeight="1" x14ac:dyDescent="0.4">
      <c r="A11" s="456"/>
      <c r="B11" s="456"/>
      <c r="C11" s="518"/>
      <c r="D11" s="518"/>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L11" s="5"/>
      <c r="AM11" s="5"/>
      <c r="AN11" s="5"/>
      <c r="AO11" s="5"/>
      <c r="AP11" s="5"/>
      <c r="AQ11" s="5"/>
    </row>
    <row r="12" spans="1:43" ht="12" customHeight="1" x14ac:dyDescent="0.4">
      <c r="A12" s="456"/>
      <c r="B12" s="456"/>
      <c r="C12" s="524"/>
      <c r="D12" s="524"/>
      <c r="E12" s="524"/>
      <c r="F12" s="524"/>
      <c r="G12" s="524"/>
      <c r="H12" s="524"/>
      <c r="I12" s="524"/>
      <c r="J12" s="4" t="s">
        <v>39</v>
      </c>
      <c r="K12" s="452" t="str">
        <f>IF(Z7="","",Z7)</f>
        <v/>
      </c>
      <c r="L12" s="452" t="str">
        <f t="shared" ref="L12:P12" si="1">IF(OR(L8="",J12=""),"",MIN(L8,J12))</f>
        <v/>
      </c>
      <c r="M12" s="452" t="str">
        <f t="shared" si="1"/>
        <v/>
      </c>
      <c r="N12" s="452" t="str">
        <f t="shared" si="1"/>
        <v/>
      </c>
      <c r="O12" s="452" t="str">
        <f t="shared" si="1"/>
        <v/>
      </c>
      <c r="P12" s="452" t="str">
        <f t="shared" si="1"/>
        <v/>
      </c>
      <c r="Q12" s="4" t="s">
        <v>39</v>
      </c>
      <c r="R12" s="452" t="str">
        <f>IF(OR(R7="",K12=""),"",MIN(R7,K12))</f>
        <v/>
      </c>
      <c r="S12" s="452" t="str">
        <f t="shared" ref="S12:X12" si="2">IF(OR(S8="",Q12=""),"",MIN(S8,Q12))</f>
        <v/>
      </c>
      <c r="T12" s="452" t="str">
        <f t="shared" si="2"/>
        <v/>
      </c>
      <c r="U12" s="452" t="str">
        <f t="shared" si="2"/>
        <v/>
      </c>
      <c r="V12" s="452" t="str">
        <f t="shared" si="2"/>
        <v/>
      </c>
      <c r="W12" s="452" t="str">
        <f t="shared" si="2"/>
        <v/>
      </c>
      <c r="X12" s="452" t="str">
        <f t="shared" si="2"/>
        <v/>
      </c>
      <c r="Y12" s="4" t="s">
        <v>39</v>
      </c>
      <c r="Z12" s="452" t="str">
        <f>IF(OR(R12=""),"",MIN(ROUNDDOWN(R12/3,-3),表紙様式1別紙!AF36))</f>
        <v/>
      </c>
      <c r="AA12" s="452" t="e">
        <f t="shared" ref="AA12:AF12" si="3">IF(OR(Y12=""),"",ROUNDDOWN(Y12/3,-3))</f>
        <v>#VALUE!</v>
      </c>
      <c r="AB12" s="452" t="str">
        <f t="shared" si="3"/>
        <v/>
      </c>
      <c r="AC12" s="452" t="e">
        <f t="shared" si="3"/>
        <v>#VALUE!</v>
      </c>
      <c r="AD12" s="452" t="str">
        <f t="shared" si="3"/>
        <v/>
      </c>
      <c r="AE12" s="452" t="e">
        <f t="shared" si="3"/>
        <v>#VALUE!</v>
      </c>
      <c r="AF12" s="452" t="str">
        <f t="shared" si="3"/>
        <v/>
      </c>
      <c r="AG12" s="4" t="s">
        <v>39</v>
      </c>
    </row>
    <row r="13" spans="1:43" ht="12" customHeight="1" x14ac:dyDescent="0.4">
      <c r="A13" s="525" t="s">
        <v>108</v>
      </c>
      <c r="B13" s="525"/>
      <c r="C13" s="525"/>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row>
    <row r="14" spans="1:43" ht="12" customHeight="1" x14ac:dyDescent="0.4">
      <c r="A14" s="449" t="s">
        <v>109</v>
      </c>
      <c r="B14" s="449"/>
      <c r="C14" s="449"/>
      <c r="D14" s="449"/>
      <c r="E14" s="449"/>
      <c r="F14" s="449"/>
      <c r="G14" s="469" t="s">
        <v>110</v>
      </c>
      <c r="H14" s="275"/>
      <c r="I14" s="275"/>
      <c r="J14" s="275"/>
      <c r="K14" s="275"/>
      <c r="L14" s="276"/>
      <c r="M14" s="265" t="s">
        <v>111</v>
      </c>
      <c r="N14" s="265"/>
      <c r="O14" s="265"/>
      <c r="P14" s="265"/>
      <c r="Q14" s="265"/>
      <c r="R14" s="265"/>
      <c r="S14" s="265"/>
      <c r="T14" s="265"/>
      <c r="U14" s="265"/>
      <c r="V14" s="265"/>
      <c r="W14" s="265"/>
      <c r="X14" s="265"/>
      <c r="Y14" s="265"/>
      <c r="Z14" s="265"/>
      <c r="AA14" s="265"/>
      <c r="AB14" s="265"/>
      <c r="AC14" s="266"/>
      <c r="AD14" s="449" t="s">
        <v>112</v>
      </c>
      <c r="AE14" s="449"/>
      <c r="AF14" s="449"/>
      <c r="AG14" s="449"/>
    </row>
    <row r="15" spans="1:43" ht="12" customHeight="1" x14ac:dyDescent="0.4">
      <c r="A15" s="449"/>
      <c r="B15" s="449"/>
      <c r="C15" s="449"/>
      <c r="D15" s="449"/>
      <c r="E15" s="449"/>
      <c r="F15" s="449"/>
      <c r="G15" s="470"/>
      <c r="H15" s="471"/>
      <c r="I15" s="471"/>
      <c r="J15" s="471"/>
      <c r="K15" s="471"/>
      <c r="L15" s="472"/>
      <c r="M15" s="473" t="s">
        <v>113</v>
      </c>
      <c r="N15" s="473"/>
      <c r="O15" s="473"/>
      <c r="P15" s="473"/>
      <c r="Q15" s="473"/>
      <c r="R15" s="473"/>
      <c r="S15" s="473"/>
      <c r="T15" s="473"/>
      <c r="U15" s="473"/>
      <c r="V15" s="473"/>
      <c r="W15" s="473"/>
      <c r="X15" s="474"/>
      <c r="Y15" s="449" t="s">
        <v>110</v>
      </c>
      <c r="Z15" s="449"/>
      <c r="AA15" s="449"/>
      <c r="AB15" s="449"/>
      <c r="AC15" s="449"/>
      <c r="AD15" s="449"/>
      <c r="AE15" s="449"/>
      <c r="AF15" s="449"/>
      <c r="AG15" s="449"/>
    </row>
    <row r="16" spans="1:43" ht="12" customHeight="1" x14ac:dyDescent="0.4">
      <c r="A16" s="459"/>
      <c r="B16" s="460"/>
      <c r="C16" s="460"/>
      <c r="D16" s="460"/>
      <c r="E16" s="460"/>
      <c r="F16" s="461"/>
      <c r="G16" s="462"/>
      <c r="H16" s="463"/>
      <c r="I16" s="463"/>
      <c r="J16" s="463"/>
      <c r="K16" s="463"/>
      <c r="L16" s="11"/>
      <c r="M16" s="464"/>
      <c r="N16" s="465"/>
      <c r="O16" s="465"/>
      <c r="P16" s="465"/>
      <c r="Q16" s="465"/>
      <c r="R16" s="465"/>
      <c r="S16" s="465"/>
      <c r="T16" s="465"/>
      <c r="U16" s="465"/>
      <c r="V16" s="465"/>
      <c r="W16" s="465"/>
      <c r="X16" s="466"/>
      <c r="Y16" s="462"/>
      <c r="Z16" s="463"/>
      <c r="AA16" s="463"/>
      <c r="AB16" s="463"/>
      <c r="AC16" s="467"/>
      <c r="AD16" s="459"/>
      <c r="AE16" s="460"/>
      <c r="AF16" s="460"/>
      <c r="AG16" s="461"/>
    </row>
    <row r="17" spans="1:33" ht="12" customHeight="1" x14ac:dyDescent="0.4">
      <c r="A17" s="475"/>
      <c r="B17" s="476"/>
      <c r="C17" s="476"/>
      <c r="D17" s="476"/>
      <c r="E17" s="476"/>
      <c r="F17" s="477"/>
      <c r="G17" s="478"/>
      <c r="H17" s="479"/>
      <c r="I17" s="479"/>
      <c r="J17" s="479"/>
      <c r="K17" s="479"/>
      <c r="L17" s="12"/>
      <c r="M17" s="480"/>
      <c r="N17" s="481"/>
      <c r="O17" s="481"/>
      <c r="P17" s="481"/>
      <c r="Q17" s="481"/>
      <c r="R17" s="481"/>
      <c r="S17" s="481"/>
      <c r="T17" s="481"/>
      <c r="U17" s="481"/>
      <c r="V17" s="481"/>
      <c r="W17" s="481"/>
      <c r="X17" s="482"/>
      <c r="Y17" s="478"/>
      <c r="Z17" s="479"/>
      <c r="AA17" s="479"/>
      <c r="AB17" s="479"/>
      <c r="AC17" s="483"/>
      <c r="AD17" s="475"/>
      <c r="AE17" s="476"/>
      <c r="AF17" s="476"/>
      <c r="AG17" s="477"/>
    </row>
    <row r="18" spans="1:33" ht="12" customHeight="1" x14ac:dyDescent="0.4">
      <c r="A18" s="475"/>
      <c r="B18" s="476"/>
      <c r="C18" s="476"/>
      <c r="D18" s="476"/>
      <c r="E18" s="476"/>
      <c r="F18" s="477"/>
      <c r="G18" s="478"/>
      <c r="H18" s="479"/>
      <c r="I18" s="479"/>
      <c r="J18" s="479"/>
      <c r="K18" s="479"/>
      <c r="L18" s="12"/>
      <c r="M18" s="480"/>
      <c r="N18" s="481"/>
      <c r="O18" s="481"/>
      <c r="P18" s="481"/>
      <c r="Q18" s="481"/>
      <c r="R18" s="481"/>
      <c r="S18" s="481"/>
      <c r="T18" s="481"/>
      <c r="U18" s="481"/>
      <c r="V18" s="481"/>
      <c r="W18" s="481"/>
      <c r="X18" s="482"/>
      <c r="Y18" s="478"/>
      <c r="Z18" s="479"/>
      <c r="AA18" s="479"/>
      <c r="AB18" s="479"/>
      <c r="AC18" s="483"/>
      <c r="AD18" s="475"/>
      <c r="AE18" s="476"/>
      <c r="AF18" s="476"/>
      <c r="AG18" s="477"/>
    </row>
    <row r="19" spans="1:33" ht="12" customHeight="1" x14ac:dyDescent="0.4">
      <c r="A19" s="475"/>
      <c r="B19" s="476"/>
      <c r="C19" s="476"/>
      <c r="D19" s="476"/>
      <c r="E19" s="476"/>
      <c r="F19" s="477"/>
      <c r="G19" s="478"/>
      <c r="H19" s="479"/>
      <c r="I19" s="479"/>
      <c r="J19" s="479"/>
      <c r="K19" s="479"/>
      <c r="L19" s="12"/>
      <c r="M19" s="480"/>
      <c r="N19" s="481"/>
      <c r="O19" s="481"/>
      <c r="P19" s="481"/>
      <c r="Q19" s="481"/>
      <c r="R19" s="481"/>
      <c r="S19" s="481"/>
      <c r="T19" s="481"/>
      <c r="U19" s="481"/>
      <c r="V19" s="481"/>
      <c r="W19" s="481"/>
      <c r="X19" s="482"/>
      <c r="Y19" s="478"/>
      <c r="Z19" s="479"/>
      <c r="AA19" s="479"/>
      <c r="AB19" s="479"/>
      <c r="AC19" s="483"/>
      <c r="AD19" s="475"/>
      <c r="AE19" s="476"/>
      <c r="AF19" s="476"/>
      <c r="AG19" s="477"/>
    </row>
    <row r="20" spans="1:33" ht="12" customHeight="1" x14ac:dyDescent="0.4">
      <c r="A20" s="475"/>
      <c r="B20" s="476"/>
      <c r="C20" s="476"/>
      <c r="D20" s="476"/>
      <c r="E20" s="476"/>
      <c r="F20" s="477"/>
      <c r="G20" s="478"/>
      <c r="H20" s="479"/>
      <c r="I20" s="479"/>
      <c r="J20" s="479"/>
      <c r="K20" s="479"/>
      <c r="L20" s="12"/>
      <c r="M20" s="480"/>
      <c r="N20" s="481"/>
      <c r="O20" s="481"/>
      <c r="P20" s="481"/>
      <c r="Q20" s="481"/>
      <c r="R20" s="481"/>
      <c r="S20" s="481"/>
      <c r="T20" s="481"/>
      <c r="U20" s="481"/>
      <c r="V20" s="481"/>
      <c r="W20" s="481"/>
      <c r="X20" s="482"/>
      <c r="Y20" s="478"/>
      <c r="Z20" s="479"/>
      <c r="AA20" s="479"/>
      <c r="AB20" s="479"/>
      <c r="AC20" s="483"/>
      <c r="AD20" s="475"/>
      <c r="AE20" s="476"/>
      <c r="AF20" s="476"/>
      <c r="AG20" s="477"/>
    </row>
    <row r="21" spans="1:33" ht="12" customHeight="1" x14ac:dyDescent="0.4">
      <c r="A21" s="475"/>
      <c r="B21" s="476"/>
      <c r="C21" s="476"/>
      <c r="D21" s="476"/>
      <c r="E21" s="476"/>
      <c r="F21" s="477"/>
      <c r="G21" s="478"/>
      <c r="H21" s="479"/>
      <c r="I21" s="479"/>
      <c r="J21" s="479"/>
      <c r="K21" s="479"/>
      <c r="L21" s="12"/>
      <c r="M21" s="480"/>
      <c r="N21" s="481"/>
      <c r="O21" s="481"/>
      <c r="P21" s="481"/>
      <c r="Q21" s="481"/>
      <c r="R21" s="481"/>
      <c r="S21" s="481"/>
      <c r="T21" s="481"/>
      <c r="U21" s="481"/>
      <c r="V21" s="481"/>
      <c r="W21" s="481"/>
      <c r="X21" s="482"/>
      <c r="Y21" s="478"/>
      <c r="Z21" s="479"/>
      <c r="AA21" s="479"/>
      <c r="AB21" s="479"/>
      <c r="AC21" s="483"/>
      <c r="AD21" s="475"/>
      <c r="AE21" s="476"/>
      <c r="AF21" s="476"/>
      <c r="AG21" s="477"/>
    </row>
    <row r="22" spans="1:33" ht="12" customHeight="1" x14ac:dyDescent="0.4">
      <c r="A22" s="475"/>
      <c r="B22" s="476"/>
      <c r="C22" s="476"/>
      <c r="D22" s="476"/>
      <c r="E22" s="476"/>
      <c r="F22" s="477"/>
      <c r="G22" s="478"/>
      <c r="H22" s="479"/>
      <c r="I22" s="479"/>
      <c r="J22" s="479"/>
      <c r="K22" s="479"/>
      <c r="L22" s="12"/>
      <c r="M22" s="480"/>
      <c r="N22" s="481"/>
      <c r="O22" s="481"/>
      <c r="P22" s="481"/>
      <c r="Q22" s="481"/>
      <c r="R22" s="481"/>
      <c r="S22" s="481"/>
      <c r="T22" s="481"/>
      <c r="U22" s="481"/>
      <c r="V22" s="481"/>
      <c r="W22" s="481"/>
      <c r="X22" s="482"/>
      <c r="Y22" s="478"/>
      <c r="Z22" s="479"/>
      <c r="AA22" s="479"/>
      <c r="AB22" s="479"/>
      <c r="AC22" s="483"/>
      <c r="AD22" s="475"/>
      <c r="AE22" s="476"/>
      <c r="AF22" s="476"/>
      <c r="AG22" s="477"/>
    </row>
    <row r="23" spans="1:33" ht="12" customHeight="1" x14ac:dyDescent="0.4">
      <c r="A23" s="475"/>
      <c r="B23" s="476"/>
      <c r="C23" s="476"/>
      <c r="D23" s="476"/>
      <c r="E23" s="476"/>
      <c r="F23" s="477"/>
      <c r="G23" s="478"/>
      <c r="H23" s="479"/>
      <c r="I23" s="479"/>
      <c r="J23" s="479"/>
      <c r="K23" s="479"/>
      <c r="L23" s="12"/>
      <c r="M23" s="480"/>
      <c r="N23" s="481"/>
      <c r="O23" s="481"/>
      <c r="P23" s="481"/>
      <c r="Q23" s="481"/>
      <c r="R23" s="481"/>
      <c r="S23" s="481"/>
      <c r="T23" s="481"/>
      <c r="U23" s="481"/>
      <c r="V23" s="481"/>
      <c r="W23" s="481"/>
      <c r="X23" s="482"/>
      <c r="Y23" s="478"/>
      <c r="Z23" s="479"/>
      <c r="AA23" s="479"/>
      <c r="AB23" s="479"/>
      <c r="AC23" s="483"/>
      <c r="AD23" s="475"/>
      <c r="AE23" s="476"/>
      <c r="AF23" s="476"/>
      <c r="AG23" s="477"/>
    </row>
    <row r="24" spans="1:33" ht="12" customHeight="1" x14ac:dyDescent="0.4">
      <c r="A24" s="475"/>
      <c r="B24" s="476"/>
      <c r="C24" s="476"/>
      <c r="D24" s="476"/>
      <c r="E24" s="476"/>
      <c r="F24" s="477"/>
      <c r="G24" s="478"/>
      <c r="H24" s="479"/>
      <c r="I24" s="479"/>
      <c r="J24" s="479"/>
      <c r="K24" s="479"/>
      <c r="L24" s="12"/>
      <c r="M24" s="480"/>
      <c r="N24" s="481"/>
      <c r="O24" s="481"/>
      <c r="P24" s="481"/>
      <c r="Q24" s="481"/>
      <c r="R24" s="481"/>
      <c r="S24" s="481"/>
      <c r="T24" s="481"/>
      <c r="U24" s="481"/>
      <c r="V24" s="481"/>
      <c r="W24" s="481"/>
      <c r="X24" s="482"/>
      <c r="Y24" s="478"/>
      <c r="Z24" s="479"/>
      <c r="AA24" s="479"/>
      <c r="AB24" s="479"/>
      <c r="AC24" s="483"/>
      <c r="AD24" s="475"/>
      <c r="AE24" s="476"/>
      <c r="AF24" s="476"/>
      <c r="AG24" s="477"/>
    </row>
    <row r="25" spans="1:33" ht="12" customHeight="1" x14ac:dyDescent="0.4">
      <c r="A25" s="475"/>
      <c r="B25" s="476"/>
      <c r="C25" s="476"/>
      <c r="D25" s="476"/>
      <c r="E25" s="476"/>
      <c r="F25" s="477"/>
      <c r="G25" s="478"/>
      <c r="H25" s="479"/>
      <c r="I25" s="479"/>
      <c r="J25" s="479"/>
      <c r="K25" s="479"/>
      <c r="L25" s="12"/>
      <c r="M25" s="480"/>
      <c r="N25" s="481"/>
      <c r="O25" s="481"/>
      <c r="P25" s="481"/>
      <c r="Q25" s="481"/>
      <c r="R25" s="481"/>
      <c r="S25" s="481"/>
      <c r="T25" s="481"/>
      <c r="U25" s="481"/>
      <c r="V25" s="481"/>
      <c r="W25" s="481"/>
      <c r="X25" s="482"/>
      <c r="Y25" s="478"/>
      <c r="Z25" s="479"/>
      <c r="AA25" s="479"/>
      <c r="AB25" s="479"/>
      <c r="AC25" s="483"/>
      <c r="AD25" s="475"/>
      <c r="AE25" s="476"/>
      <c r="AF25" s="476"/>
      <c r="AG25" s="477"/>
    </row>
    <row r="26" spans="1:33" ht="12" customHeight="1" x14ac:dyDescent="0.4">
      <c r="A26" s="475"/>
      <c r="B26" s="476"/>
      <c r="C26" s="476"/>
      <c r="D26" s="476"/>
      <c r="E26" s="476"/>
      <c r="F26" s="477"/>
      <c r="G26" s="478"/>
      <c r="H26" s="479"/>
      <c r="I26" s="479"/>
      <c r="J26" s="479"/>
      <c r="K26" s="479"/>
      <c r="L26" s="12"/>
      <c r="M26" s="480"/>
      <c r="N26" s="481"/>
      <c r="O26" s="481"/>
      <c r="P26" s="481"/>
      <c r="Q26" s="481"/>
      <c r="R26" s="481"/>
      <c r="S26" s="481"/>
      <c r="T26" s="481"/>
      <c r="U26" s="481"/>
      <c r="V26" s="481"/>
      <c r="W26" s="481"/>
      <c r="X26" s="482"/>
      <c r="Y26" s="478"/>
      <c r="Z26" s="479"/>
      <c r="AA26" s="479"/>
      <c r="AB26" s="479"/>
      <c r="AC26" s="483"/>
      <c r="AD26" s="475"/>
      <c r="AE26" s="476"/>
      <c r="AF26" s="476"/>
      <c r="AG26" s="477"/>
    </row>
    <row r="27" spans="1:33" ht="12" customHeight="1" x14ac:dyDescent="0.4">
      <c r="A27" s="475"/>
      <c r="B27" s="476"/>
      <c r="C27" s="476"/>
      <c r="D27" s="476"/>
      <c r="E27" s="476"/>
      <c r="F27" s="477"/>
      <c r="G27" s="478"/>
      <c r="H27" s="479"/>
      <c r="I27" s="479"/>
      <c r="J27" s="479"/>
      <c r="K27" s="479"/>
      <c r="L27" s="12"/>
      <c r="M27" s="480"/>
      <c r="N27" s="481"/>
      <c r="O27" s="481"/>
      <c r="P27" s="481"/>
      <c r="Q27" s="481"/>
      <c r="R27" s="481"/>
      <c r="S27" s="481"/>
      <c r="T27" s="481"/>
      <c r="U27" s="481"/>
      <c r="V27" s="481"/>
      <c r="W27" s="481"/>
      <c r="X27" s="482"/>
      <c r="Y27" s="478"/>
      <c r="Z27" s="479"/>
      <c r="AA27" s="479"/>
      <c r="AB27" s="479"/>
      <c r="AC27" s="483"/>
      <c r="AD27" s="475"/>
      <c r="AE27" s="476"/>
      <c r="AF27" s="476"/>
      <c r="AG27" s="477"/>
    </row>
    <row r="28" spans="1:33" ht="12" customHeight="1" x14ac:dyDescent="0.4">
      <c r="A28" s="475"/>
      <c r="B28" s="476"/>
      <c r="C28" s="476"/>
      <c r="D28" s="476"/>
      <c r="E28" s="476"/>
      <c r="F28" s="477"/>
      <c r="G28" s="478"/>
      <c r="H28" s="479"/>
      <c r="I28" s="479"/>
      <c r="J28" s="479"/>
      <c r="K28" s="479"/>
      <c r="L28" s="12"/>
      <c r="M28" s="480"/>
      <c r="N28" s="481"/>
      <c r="O28" s="481"/>
      <c r="P28" s="481"/>
      <c r="Q28" s="481"/>
      <c r="R28" s="481"/>
      <c r="S28" s="481"/>
      <c r="T28" s="481"/>
      <c r="U28" s="481"/>
      <c r="V28" s="481"/>
      <c r="W28" s="481"/>
      <c r="X28" s="482"/>
      <c r="Y28" s="478"/>
      <c r="Z28" s="479"/>
      <c r="AA28" s="479"/>
      <c r="AB28" s="479"/>
      <c r="AC28" s="483"/>
      <c r="AD28" s="475"/>
      <c r="AE28" s="476"/>
      <c r="AF28" s="476"/>
      <c r="AG28" s="477"/>
    </row>
    <row r="29" spans="1:33" ht="12" customHeight="1" x14ac:dyDescent="0.4">
      <c r="A29" s="475"/>
      <c r="B29" s="476"/>
      <c r="C29" s="476"/>
      <c r="D29" s="476"/>
      <c r="E29" s="476"/>
      <c r="F29" s="477"/>
      <c r="G29" s="478"/>
      <c r="H29" s="479"/>
      <c r="I29" s="479"/>
      <c r="J29" s="479"/>
      <c r="K29" s="479"/>
      <c r="L29" s="12"/>
      <c r="M29" s="480"/>
      <c r="N29" s="481"/>
      <c r="O29" s="481"/>
      <c r="P29" s="481"/>
      <c r="Q29" s="481"/>
      <c r="R29" s="481"/>
      <c r="S29" s="481"/>
      <c r="T29" s="481"/>
      <c r="U29" s="481"/>
      <c r="V29" s="481"/>
      <c r="W29" s="481"/>
      <c r="X29" s="482"/>
      <c r="Y29" s="478"/>
      <c r="Z29" s="479"/>
      <c r="AA29" s="479"/>
      <c r="AB29" s="479"/>
      <c r="AC29" s="483"/>
      <c r="AD29" s="475"/>
      <c r="AE29" s="476"/>
      <c r="AF29" s="476"/>
      <c r="AG29" s="477"/>
    </row>
    <row r="30" spans="1:33" ht="12" customHeight="1" x14ac:dyDescent="0.4">
      <c r="A30" s="475"/>
      <c r="B30" s="476"/>
      <c r="C30" s="476"/>
      <c r="D30" s="476"/>
      <c r="E30" s="476"/>
      <c r="F30" s="477"/>
      <c r="G30" s="478"/>
      <c r="H30" s="479"/>
      <c r="I30" s="479"/>
      <c r="J30" s="479"/>
      <c r="K30" s="479"/>
      <c r="L30" s="12"/>
      <c r="M30" s="480"/>
      <c r="N30" s="481"/>
      <c r="O30" s="481"/>
      <c r="P30" s="481"/>
      <c r="Q30" s="481"/>
      <c r="R30" s="481"/>
      <c r="S30" s="481"/>
      <c r="T30" s="481"/>
      <c r="U30" s="481"/>
      <c r="V30" s="481"/>
      <c r="W30" s="481"/>
      <c r="X30" s="482"/>
      <c r="Y30" s="478"/>
      <c r="Z30" s="479"/>
      <c r="AA30" s="479"/>
      <c r="AB30" s="479"/>
      <c r="AC30" s="483"/>
      <c r="AD30" s="475"/>
      <c r="AE30" s="476"/>
      <c r="AF30" s="476"/>
      <c r="AG30" s="477"/>
    </row>
    <row r="31" spans="1:33" ht="12" customHeight="1" x14ac:dyDescent="0.4">
      <c r="A31" s="475"/>
      <c r="B31" s="476"/>
      <c r="C31" s="476"/>
      <c r="D31" s="476"/>
      <c r="E31" s="476"/>
      <c r="F31" s="477"/>
      <c r="G31" s="478"/>
      <c r="H31" s="479"/>
      <c r="I31" s="479"/>
      <c r="J31" s="479"/>
      <c r="K31" s="479"/>
      <c r="L31" s="12"/>
      <c r="M31" s="480"/>
      <c r="N31" s="481"/>
      <c r="O31" s="481"/>
      <c r="P31" s="481"/>
      <c r="Q31" s="481"/>
      <c r="R31" s="481"/>
      <c r="S31" s="481"/>
      <c r="T31" s="481"/>
      <c r="U31" s="481"/>
      <c r="V31" s="481"/>
      <c r="W31" s="481"/>
      <c r="X31" s="482"/>
      <c r="Y31" s="478"/>
      <c r="Z31" s="479"/>
      <c r="AA31" s="479"/>
      <c r="AB31" s="479"/>
      <c r="AC31" s="483"/>
      <c r="AD31" s="475"/>
      <c r="AE31" s="476"/>
      <c r="AF31" s="476"/>
      <c r="AG31" s="477"/>
    </row>
    <row r="32" spans="1:33" ht="12" customHeight="1" x14ac:dyDescent="0.4">
      <c r="A32" s="475"/>
      <c r="B32" s="476"/>
      <c r="C32" s="476"/>
      <c r="D32" s="476"/>
      <c r="E32" s="476"/>
      <c r="F32" s="477"/>
      <c r="G32" s="478"/>
      <c r="H32" s="479"/>
      <c r="I32" s="479"/>
      <c r="J32" s="479"/>
      <c r="K32" s="479"/>
      <c r="L32" s="12"/>
      <c r="M32" s="480"/>
      <c r="N32" s="481"/>
      <c r="O32" s="481"/>
      <c r="P32" s="481"/>
      <c r="Q32" s="481"/>
      <c r="R32" s="481"/>
      <c r="S32" s="481"/>
      <c r="T32" s="481"/>
      <c r="U32" s="481"/>
      <c r="V32" s="481"/>
      <c r="W32" s="481"/>
      <c r="X32" s="482"/>
      <c r="Y32" s="478"/>
      <c r="Z32" s="479"/>
      <c r="AA32" s="479"/>
      <c r="AB32" s="479"/>
      <c r="AC32" s="483"/>
      <c r="AD32" s="475"/>
      <c r="AE32" s="476"/>
      <c r="AF32" s="476"/>
      <c r="AG32" s="477"/>
    </row>
    <row r="33" spans="1:33" ht="12" customHeight="1" x14ac:dyDescent="0.4">
      <c r="A33" s="475"/>
      <c r="B33" s="476"/>
      <c r="C33" s="476"/>
      <c r="D33" s="476"/>
      <c r="E33" s="476"/>
      <c r="F33" s="477"/>
      <c r="G33" s="478"/>
      <c r="H33" s="479"/>
      <c r="I33" s="479"/>
      <c r="J33" s="479"/>
      <c r="K33" s="479"/>
      <c r="L33" s="12"/>
      <c r="M33" s="480"/>
      <c r="N33" s="481"/>
      <c r="O33" s="481"/>
      <c r="P33" s="481"/>
      <c r="Q33" s="481"/>
      <c r="R33" s="481"/>
      <c r="S33" s="481"/>
      <c r="T33" s="481"/>
      <c r="U33" s="481"/>
      <c r="V33" s="481"/>
      <c r="W33" s="481"/>
      <c r="X33" s="482"/>
      <c r="Y33" s="478"/>
      <c r="Z33" s="479"/>
      <c r="AA33" s="479"/>
      <c r="AB33" s="479"/>
      <c r="AC33" s="483"/>
      <c r="AD33" s="475"/>
      <c r="AE33" s="476"/>
      <c r="AF33" s="476"/>
      <c r="AG33" s="477"/>
    </row>
    <row r="34" spans="1:33" ht="12" customHeight="1" x14ac:dyDescent="0.4">
      <c r="A34" s="475"/>
      <c r="B34" s="476"/>
      <c r="C34" s="476"/>
      <c r="D34" s="476"/>
      <c r="E34" s="476"/>
      <c r="F34" s="477"/>
      <c r="G34" s="478"/>
      <c r="H34" s="479"/>
      <c r="I34" s="479"/>
      <c r="J34" s="479"/>
      <c r="K34" s="479"/>
      <c r="L34" s="12"/>
      <c r="M34" s="480"/>
      <c r="N34" s="481"/>
      <c r="O34" s="481"/>
      <c r="P34" s="481"/>
      <c r="Q34" s="481"/>
      <c r="R34" s="481"/>
      <c r="S34" s="481"/>
      <c r="T34" s="481"/>
      <c r="U34" s="481"/>
      <c r="V34" s="481"/>
      <c r="W34" s="481"/>
      <c r="X34" s="482"/>
      <c r="Y34" s="478"/>
      <c r="Z34" s="479"/>
      <c r="AA34" s="479"/>
      <c r="AB34" s="479"/>
      <c r="AC34" s="483"/>
      <c r="AD34" s="475"/>
      <c r="AE34" s="476"/>
      <c r="AF34" s="476"/>
      <c r="AG34" s="477"/>
    </row>
    <row r="35" spans="1:33" ht="12" customHeight="1" x14ac:dyDescent="0.4">
      <c r="A35" s="475"/>
      <c r="B35" s="476"/>
      <c r="C35" s="476"/>
      <c r="D35" s="476"/>
      <c r="E35" s="476"/>
      <c r="F35" s="477"/>
      <c r="G35" s="478"/>
      <c r="H35" s="479"/>
      <c r="I35" s="479"/>
      <c r="J35" s="479"/>
      <c r="K35" s="479"/>
      <c r="L35" s="12"/>
      <c r="M35" s="480"/>
      <c r="N35" s="481"/>
      <c r="O35" s="481"/>
      <c r="P35" s="481"/>
      <c r="Q35" s="481"/>
      <c r="R35" s="481"/>
      <c r="S35" s="481"/>
      <c r="T35" s="481"/>
      <c r="U35" s="481"/>
      <c r="V35" s="481"/>
      <c r="W35" s="481"/>
      <c r="X35" s="482"/>
      <c r="Y35" s="478"/>
      <c r="Z35" s="479"/>
      <c r="AA35" s="479"/>
      <c r="AB35" s="479"/>
      <c r="AC35" s="483"/>
      <c r="AD35" s="475"/>
      <c r="AE35" s="476"/>
      <c r="AF35" s="476"/>
      <c r="AG35" s="477"/>
    </row>
    <row r="36" spans="1:33" ht="12" customHeight="1" x14ac:dyDescent="0.4">
      <c r="A36" s="475"/>
      <c r="B36" s="476"/>
      <c r="C36" s="476"/>
      <c r="D36" s="476"/>
      <c r="E36" s="476"/>
      <c r="F36" s="477"/>
      <c r="G36" s="478"/>
      <c r="H36" s="479"/>
      <c r="I36" s="479"/>
      <c r="J36" s="479"/>
      <c r="K36" s="479"/>
      <c r="L36" s="12"/>
      <c r="M36" s="480"/>
      <c r="N36" s="481"/>
      <c r="O36" s="481"/>
      <c r="P36" s="481"/>
      <c r="Q36" s="481"/>
      <c r="R36" s="481"/>
      <c r="S36" s="481"/>
      <c r="T36" s="481"/>
      <c r="U36" s="481"/>
      <c r="V36" s="481"/>
      <c r="W36" s="481"/>
      <c r="X36" s="482"/>
      <c r="Y36" s="478"/>
      <c r="Z36" s="479"/>
      <c r="AA36" s="479"/>
      <c r="AB36" s="479"/>
      <c r="AC36" s="483"/>
      <c r="AD36" s="475"/>
      <c r="AE36" s="476"/>
      <c r="AF36" s="476"/>
      <c r="AG36" s="477"/>
    </row>
    <row r="37" spans="1:33" ht="12" customHeight="1" x14ac:dyDescent="0.4">
      <c r="A37" s="475"/>
      <c r="B37" s="476"/>
      <c r="C37" s="476"/>
      <c r="D37" s="476"/>
      <c r="E37" s="476"/>
      <c r="F37" s="477"/>
      <c r="G37" s="478"/>
      <c r="H37" s="479"/>
      <c r="I37" s="479"/>
      <c r="J37" s="479"/>
      <c r="K37" s="479"/>
      <c r="L37" s="12"/>
      <c r="M37" s="480"/>
      <c r="N37" s="481"/>
      <c r="O37" s="481"/>
      <c r="P37" s="481"/>
      <c r="Q37" s="481"/>
      <c r="R37" s="481"/>
      <c r="S37" s="481"/>
      <c r="T37" s="481"/>
      <c r="U37" s="481"/>
      <c r="V37" s="481"/>
      <c r="W37" s="481"/>
      <c r="X37" s="482"/>
      <c r="Y37" s="478"/>
      <c r="Z37" s="479"/>
      <c r="AA37" s="479"/>
      <c r="AB37" s="479"/>
      <c r="AC37" s="483"/>
      <c r="AD37" s="475"/>
      <c r="AE37" s="476"/>
      <c r="AF37" s="476"/>
      <c r="AG37" s="477"/>
    </row>
    <row r="38" spans="1:33" ht="12" customHeight="1" x14ac:dyDescent="0.4">
      <c r="A38" s="475"/>
      <c r="B38" s="476"/>
      <c r="C38" s="476"/>
      <c r="D38" s="476"/>
      <c r="E38" s="476"/>
      <c r="F38" s="477"/>
      <c r="G38" s="478"/>
      <c r="H38" s="479"/>
      <c r="I38" s="479"/>
      <c r="J38" s="479"/>
      <c r="K38" s="479"/>
      <c r="L38" s="12"/>
      <c r="M38" s="480"/>
      <c r="N38" s="481"/>
      <c r="O38" s="481"/>
      <c r="P38" s="481"/>
      <c r="Q38" s="481"/>
      <c r="R38" s="481"/>
      <c r="S38" s="481"/>
      <c r="T38" s="481"/>
      <c r="U38" s="481"/>
      <c r="V38" s="481"/>
      <c r="W38" s="481"/>
      <c r="X38" s="482"/>
      <c r="Y38" s="478"/>
      <c r="Z38" s="479"/>
      <c r="AA38" s="479"/>
      <c r="AB38" s="479"/>
      <c r="AC38" s="483"/>
      <c r="AD38" s="475"/>
      <c r="AE38" s="476"/>
      <c r="AF38" s="476"/>
      <c r="AG38" s="477"/>
    </row>
    <row r="39" spans="1:33" ht="12" customHeight="1" x14ac:dyDescent="0.4">
      <c r="A39" s="475"/>
      <c r="B39" s="476"/>
      <c r="C39" s="476"/>
      <c r="D39" s="476"/>
      <c r="E39" s="476"/>
      <c r="F39" s="477"/>
      <c r="G39" s="478"/>
      <c r="H39" s="479"/>
      <c r="I39" s="479"/>
      <c r="J39" s="479"/>
      <c r="K39" s="479"/>
      <c r="L39" s="12"/>
      <c r="M39" s="480"/>
      <c r="N39" s="481"/>
      <c r="O39" s="481"/>
      <c r="P39" s="481"/>
      <c r="Q39" s="481"/>
      <c r="R39" s="481"/>
      <c r="S39" s="481"/>
      <c r="T39" s="481"/>
      <c r="U39" s="481"/>
      <c r="V39" s="481"/>
      <c r="W39" s="481"/>
      <c r="X39" s="482"/>
      <c r="Y39" s="478"/>
      <c r="Z39" s="479"/>
      <c r="AA39" s="479"/>
      <c r="AB39" s="479"/>
      <c r="AC39" s="483"/>
      <c r="AD39" s="475"/>
      <c r="AE39" s="476"/>
      <c r="AF39" s="476"/>
      <c r="AG39" s="477"/>
    </row>
    <row r="40" spans="1:33" ht="12" customHeight="1" x14ac:dyDescent="0.4">
      <c r="A40" s="475"/>
      <c r="B40" s="476"/>
      <c r="C40" s="476"/>
      <c r="D40" s="476"/>
      <c r="E40" s="476"/>
      <c r="F40" s="477"/>
      <c r="G40" s="478"/>
      <c r="H40" s="479"/>
      <c r="I40" s="479"/>
      <c r="J40" s="479"/>
      <c r="K40" s="479"/>
      <c r="L40" s="12"/>
      <c r="M40" s="480"/>
      <c r="N40" s="481"/>
      <c r="O40" s="481"/>
      <c r="P40" s="481"/>
      <c r="Q40" s="481"/>
      <c r="R40" s="481"/>
      <c r="S40" s="481"/>
      <c r="T40" s="481"/>
      <c r="U40" s="481"/>
      <c r="V40" s="481"/>
      <c r="W40" s="481"/>
      <c r="X40" s="482"/>
      <c r="Y40" s="478"/>
      <c r="Z40" s="479"/>
      <c r="AA40" s="479"/>
      <c r="AB40" s="479"/>
      <c r="AC40" s="483"/>
      <c r="AD40" s="475"/>
      <c r="AE40" s="476"/>
      <c r="AF40" s="476"/>
      <c r="AG40" s="477"/>
    </row>
    <row r="41" spans="1:33" ht="12" customHeight="1" x14ac:dyDescent="0.4">
      <c r="A41" s="475"/>
      <c r="B41" s="476"/>
      <c r="C41" s="476"/>
      <c r="D41" s="476"/>
      <c r="E41" s="476"/>
      <c r="F41" s="477"/>
      <c r="G41" s="478"/>
      <c r="H41" s="479"/>
      <c r="I41" s="479"/>
      <c r="J41" s="479"/>
      <c r="K41" s="479"/>
      <c r="L41" s="12"/>
      <c r="M41" s="480"/>
      <c r="N41" s="481"/>
      <c r="O41" s="481"/>
      <c r="P41" s="481"/>
      <c r="Q41" s="481"/>
      <c r="R41" s="481"/>
      <c r="S41" s="481"/>
      <c r="T41" s="481"/>
      <c r="U41" s="481"/>
      <c r="V41" s="481"/>
      <c r="W41" s="481"/>
      <c r="X41" s="482"/>
      <c r="Y41" s="478"/>
      <c r="Z41" s="479"/>
      <c r="AA41" s="479"/>
      <c r="AB41" s="479"/>
      <c r="AC41" s="483"/>
      <c r="AD41" s="475"/>
      <c r="AE41" s="476"/>
      <c r="AF41" s="476"/>
      <c r="AG41" s="477"/>
    </row>
    <row r="42" spans="1:33" ht="12" customHeight="1" x14ac:dyDescent="0.4">
      <c r="A42" s="475"/>
      <c r="B42" s="476"/>
      <c r="C42" s="476"/>
      <c r="D42" s="476"/>
      <c r="E42" s="476"/>
      <c r="F42" s="477"/>
      <c r="G42" s="478"/>
      <c r="H42" s="479"/>
      <c r="I42" s="479"/>
      <c r="J42" s="479"/>
      <c r="K42" s="479"/>
      <c r="L42" s="12"/>
      <c r="M42" s="480"/>
      <c r="N42" s="481"/>
      <c r="O42" s="481"/>
      <c r="P42" s="481"/>
      <c r="Q42" s="481"/>
      <c r="R42" s="481"/>
      <c r="S42" s="481"/>
      <c r="T42" s="481"/>
      <c r="U42" s="481"/>
      <c r="V42" s="481"/>
      <c r="W42" s="481"/>
      <c r="X42" s="482"/>
      <c r="Y42" s="478"/>
      <c r="Z42" s="479"/>
      <c r="AA42" s="479"/>
      <c r="AB42" s="479"/>
      <c r="AC42" s="483"/>
      <c r="AD42" s="475"/>
      <c r="AE42" s="476"/>
      <c r="AF42" s="476"/>
      <c r="AG42" s="477"/>
    </row>
    <row r="43" spans="1:33" ht="12" customHeight="1" x14ac:dyDescent="0.4">
      <c r="A43" s="475"/>
      <c r="B43" s="476"/>
      <c r="C43" s="476"/>
      <c r="D43" s="476"/>
      <c r="E43" s="476"/>
      <c r="F43" s="477"/>
      <c r="G43" s="478"/>
      <c r="H43" s="479"/>
      <c r="I43" s="479"/>
      <c r="J43" s="479"/>
      <c r="K43" s="479"/>
      <c r="L43" s="12"/>
      <c r="M43" s="480"/>
      <c r="N43" s="481"/>
      <c r="O43" s="481"/>
      <c r="P43" s="481"/>
      <c r="Q43" s="481"/>
      <c r="R43" s="481"/>
      <c r="S43" s="481"/>
      <c r="T43" s="481"/>
      <c r="U43" s="481"/>
      <c r="V43" s="481"/>
      <c r="W43" s="481"/>
      <c r="X43" s="482"/>
      <c r="Y43" s="478"/>
      <c r="Z43" s="479"/>
      <c r="AA43" s="479"/>
      <c r="AB43" s="479"/>
      <c r="AC43" s="483"/>
      <c r="AD43" s="475"/>
      <c r="AE43" s="476"/>
      <c r="AF43" s="476"/>
      <c r="AG43" s="477"/>
    </row>
    <row r="44" spans="1:33" ht="12" customHeight="1" x14ac:dyDescent="0.4">
      <c r="A44" s="475"/>
      <c r="B44" s="476"/>
      <c r="C44" s="476"/>
      <c r="D44" s="476"/>
      <c r="E44" s="476"/>
      <c r="F44" s="477"/>
      <c r="G44" s="478"/>
      <c r="H44" s="479"/>
      <c r="I44" s="479"/>
      <c r="J44" s="479"/>
      <c r="K44" s="479"/>
      <c r="L44" s="12"/>
      <c r="M44" s="480"/>
      <c r="N44" s="481"/>
      <c r="O44" s="481"/>
      <c r="P44" s="481"/>
      <c r="Q44" s="481"/>
      <c r="R44" s="481"/>
      <c r="S44" s="481"/>
      <c r="T44" s="481"/>
      <c r="U44" s="481"/>
      <c r="V44" s="481"/>
      <c r="W44" s="481"/>
      <c r="X44" s="482"/>
      <c r="Y44" s="478"/>
      <c r="Z44" s="479"/>
      <c r="AA44" s="479"/>
      <c r="AB44" s="479"/>
      <c r="AC44" s="483"/>
      <c r="AD44" s="475"/>
      <c r="AE44" s="476"/>
      <c r="AF44" s="476"/>
      <c r="AG44" s="477"/>
    </row>
    <row r="45" spans="1:33" ht="12" customHeight="1" x14ac:dyDescent="0.4">
      <c r="A45" s="484"/>
      <c r="B45" s="485"/>
      <c r="C45" s="485"/>
      <c r="D45" s="485"/>
      <c r="E45" s="485"/>
      <c r="F45" s="486"/>
      <c r="G45" s="487"/>
      <c r="H45" s="488"/>
      <c r="I45" s="488"/>
      <c r="J45" s="488"/>
      <c r="K45" s="488"/>
      <c r="L45" s="13"/>
      <c r="M45" s="489"/>
      <c r="N45" s="490"/>
      <c r="O45" s="490"/>
      <c r="P45" s="490"/>
      <c r="Q45" s="490"/>
      <c r="R45" s="490"/>
      <c r="S45" s="490"/>
      <c r="T45" s="490"/>
      <c r="U45" s="490"/>
      <c r="V45" s="490"/>
      <c r="W45" s="490"/>
      <c r="X45" s="491"/>
      <c r="Y45" s="487"/>
      <c r="Z45" s="488"/>
      <c r="AA45" s="488"/>
      <c r="AB45" s="488"/>
      <c r="AC45" s="492"/>
      <c r="AD45" s="484"/>
      <c r="AE45" s="485"/>
      <c r="AF45" s="485"/>
      <c r="AG45" s="486"/>
    </row>
    <row r="46" spans="1:33" ht="12" customHeight="1" x14ac:dyDescent="0.4">
      <c r="A46" s="449" t="s">
        <v>114</v>
      </c>
      <c r="B46" s="449"/>
      <c r="C46" s="449"/>
      <c r="D46" s="449"/>
      <c r="E46" s="449"/>
      <c r="F46" s="449"/>
      <c r="G46" s="493" t="str">
        <f>IF(SUM(G16:K45,G63:K95)=0,"",SUM(G16:K45,G63:K95))</f>
        <v/>
      </c>
      <c r="H46" s="493" t="str">
        <f>IF(SUM(H16:H45)=0,"",SUM(H16:H45))</f>
        <v/>
      </c>
      <c r="I46" s="493" t="str">
        <f>IF(SUM(I16:I45)=0,"",SUM(I16:I45))</f>
        <v/>
      </c>
      <c r="J46" s="493" t="str">
        <f>IF(SUM(J16:J45)=0,"",SUM(J16:J45))</f>
        <v/>
      </c>
      <c r="K46" s="493" t="str">
        <f>IF(SUM(K16:K45)=0,"",SUM(K16:K45))</f>
        <v/>
      </c>
      <c r="L46" s="4" t="s">
        <v>39</v>
      </c>
      <c r="M46" s="494"/>
      <c r="N46" s="494"/>
      <c r="O46" s="494"/>
      <c r="P46" s="494"/>
      <c r="Q46" s="494"/>
      <c r="R46" s="494"/>
      <c r="S46" s="494"/>
      <c r="T46" s="494"/>
      <c r="U46" s="494"/>
      <c r="V46" s="494"/>
      <c r="W46" s="494"/>
      <c r="X46" s="494"/>
      <c r="Y46" s="495"/>
      <c r="Z46" s="495"/>
      <c r="AA46" s="495"/>
      <c r="AB46" s="495"/>
      <c r="AC46" s="495"/>
      <c r="AD46" s="449"/>
      <c r="AE46" s="449"/>
      <c r="AF46" s="449"/>
      <c r="AG46" s="449"/>
    </row>
    <row r="47" spans="1:33" ht="18.75" customHeight="1" x14ac:dyDescent="0.4">
      <c r="A47" s="445" t="s">
        <v>115</v>
      </c>
      <c r="B47" s="445"/>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row>
    <row r="48" spans="1:33" x14ac:dyDescent="0.4">
      <c r="A48" s="449" t="s">
        <v>116</v>
      </c>
      <c r="B48" s="449"/>
      <c r="C48" s="449"/>
      <c r="D48" s="449"/>
      <c r="E48" s="449"/>
      <c r="F48" s="449"/>
      <c r="G48" s="449"/>
      <c r="H48" s="449" t="s">
        <v>117</v>
      </c>
      <c r="I48" s="449"/>
      <c r="J48" s="449"/>
      <c r="K48" s="449"/>
      <c r="L48" s="449"/>
      <c r="M48" s="449"/>
      <c r="N48" s="449"/>
      <c r="O48" s="449"/>
      <c r="P48" s="449" t="s">
        <v>118</v>
      </c>
      <c r="Q48" s="449"/>
      <c r="R48" s="449"/>
      <c r="S48" s="449" t="s">
        <v>119</v>
      </c>
      <c r="T48" s="449"/>
      <c r="U48" s="449"/>
      <c r="V48" s="449"/>
      <c r="W48" s="449"/>
      <c r="X48" s="449" t="s">
        <v>120</v>
      </c>
      <c r="Y48" s="449"/>
      <c r="Z48" s="449"/>
      <c r="AA48" s="449"/>
      <c r="AB48" s="449"/>
      <c r="AC48" s="449" t="s">
        <v>121</v>
      </c>
      <c r="AD48" s="449"/>
      <c r="AE48" s="449"/>
      <c r="AF48" s="449"/>
      <c r="AG48" s="449"/>
    </row>
    <row r="49" spans="1:33" x14ac:dyDescent="0.4">
      <c r="A49" s="501"/>
      <c r="B49" s="501"/>
      <c r="C49" s="501"/>
      <c r="D49" s="501"/>
      <c r="E49" s="501"/>
      <c r="F49" s="501"/>
      <c r="G49" s="501"/>
      <c r="H49" s="502"/>
      <c r="I49" s="502"/>
      <c r="J49" s="502"/>
      <c r="K49" s="502"/>
      <c r="L49" s="502"/>
      <c r="M49" s="502"/>
      <c r="N49" s="502"/>
      <c r="O49" s="502"/>
      <c r="P49" s="505"/>
      <c r="Q49" s="505"/>
      <c r="R49" s="505"/>
      <c r="S49" s="506"/>
      <c r="T49" s="506"/>
      <c r="U49" s="506"/>
      <c r="V49" s="506"/>
      <c r="W49" s="506"/>
      <c r="X49" s="506"/>
      <c r="Y49" s="506"/>
      <c r="Z49" s="506"/>
      <c r="AA49" s="506"/>
      <c r="AB49" s="506"/>
      <c r="AC49" s="507"/>
      <c r="AD49" s="507"/>
      <c r="AE49" s="507"/>
      <c r="AF49" s="507"/>
      <c r="AG49" s="507"/>
    </row>
    <row r="50" spans="1:33" x14ac:dyDescent="0.4">
      <c r="A50" s="496"/>
      <c r="B50" s="496"/>
      <c r="C50" s="496"/>
      <c r="D50" s="496"/>
      <c r="E50" s="496"/>
      <c r="F50" s="496"/>
      <c r="G50" s="496"/>
      <c r="H50" s="497"/>
      <c r="I50" s="497"/>
      <c r="J50" s="497"/>
      <c r="K50" s="497"/>
      <c r="L50" s="497"/>
      <c r="M50" s="497"/>
      <c r="N50" s="497"/>
      <c r="O50" s="497"/>
      <c r="P50" s="498"/>
      <c r="Q50" s="498"/>
      <c r="R50" s="498"/>
      <c r="S50" s="499"/>
      <c r="T50" s="499"/>
      <c r="U50" s="499"/>
      <c r="V50" s="499"/>
      <c r="W50" s="499"/>
      <c r="X50" s="499"/>
      <c r="Y50" s="499"/>
      <c r="Z50" s="499"/>
      <c r="AA50" s="499"/>
      <c r="AB50" s="499"/>
      <c r="AC50" s="508"/>
      <c r="AD50" s="508"/>
      <c r="AE50" s="508"/>
      <c r="AF50" s="508"/>
      <c r="AG50" s="508"/>
    </row>
    <row r="51" spans="1:33" x14ac:dyDescent="0.4">
      <c r="A51" s="496"/>
      <c r="B51" s="496"/>
      <c r="C51" s="496"/>
      <c r="D51" s="496"/>
      <c r="E51" s="496"/>
      <c r="F51" s="496"/>
      <c r="G51" s="496"/>
      <c r="H51" s="497"/>
      <c r="I51" s="497"/>
      <c r="J51" s="497"/>
      <c r="K51" s="497"/>
      <c r="L51" s="497"/>
      <c r="M51" s="497"/>
      <c r="N51" s="497"/>
      <c r="O51" s="497"/>
      <c r="P51" s="498"/>
      <c r="Q51" s="498"/>
      <c r="R51" s="498"/>
      <c r="S51" s="499"/>
      <c r="T51" s="499"/>
      <c r="U51" s="499"/>
      <c r="V51" s="499"/>
      <c r="W51" s="499"/>
      <c r="X51" s="499"/>
      <c r="Y51" s="499"/>
      <c r="Z51" s="499"/>
      <c r="AA51" s="499"/>
      <c r="AB51" s="499"/>
      <c r="AC51" s="508"/>
      <c r="AD51" s="508"/>
      <c r="AE51" s="508"/>
      <c r="AF51" s="508"/>
      <c r="AG51" s="508"/>
    </row>
    <row r="52" spans="1:33" x14ac:dyDescent="0.4">
      <c r="A52" s="496"/>
      <c r="B52" s="496"/>
      <c r="C52" s="496"/>
      <c r="D52" s="496"/>
      <c r="E52" s="496"/>
      <c r="F52" s="496"/>
      <c r="G52" s="496"/>
      <c r="H52" s="497"/>
      <c r="I52" s="497"/>
      <c r="J52" s="497"/>
      <c r="K52" s="497"/>
      <c r="L52" s="497"/>
      <c r="M52" s="497"/>
      <c r="N52" s="497"/>
      <c r="O52" s="497"/>
      <c r="P52" s="498"/>
      <c r="Q52" s="498"/>
      <c r="R52" s="498"/>
      <c r="S52" s="499"/>
      <c r="T52" s="499"/>
      <c r="U52" s="499"/>
      <c r="V52" s="499"/>
      <c r="W52" s="499"/>
      <c r="X52" s="499"/>
      <c r="Y52" s="499"/>
      <c r="Z52" s="499"/>
      <c r="AA52" s="499"/>
      <c r="AB52" s="499"/>
      <c r="AC52" s="508"/>
      <c r="AD52" s="508"/>
      <c r="AE52" s="508"/>
      <c r="AF52" s="508"/>
      <c r="AG52" s="508"/>
    </row>
    <row r="53" spans="1:33" x14ac:dyDescent="0.4">
      <c r="A53" s="496"/>
      <c r="B53" s="496"/>
      <c r="C53" s="496"/>
      <c r="D53" s="496"/>
      <c r="E53" s="496"/>
      <c r="F53" s="496"/>
      <c r="G53" s="496"/>
      <c r="H53" s="497"/>
      <c r="I53" s="497"/>
      <c r="J53" s="497"/>
      <c r="K53" s="497"/>
      <c r="L53" s="497"/>
      <c r="M53" s="497"/>
      <c r="N53" s="497"/>
      <c r="O53" s="497"/>
      <c r="P53" s="498"/>
      <c r="Q53" s="498"/>
      <c r="R53" s="498"/>
      <c r="S53" s="499"/>
      <c r="T53" s="499"/>
      <c r="U53" s="499"/>
      <c r="V53" s="499"/>
      <c r="W53" s="499"/>
      <c r="X53" s="499"/>
      <c r="Y53" s="499"/>
      <c r="Z53" s="499"/>
      <c r="AA53" s="499"/>
      <c r="AB53" s="499"/>
      <c r="AC53" s="508"/>
      <c r="AD53" s="508"/>
      <c r="AE53" s="508"/>
      <c r="AF53" s="508"/>
      <c r="AG53" s="508"/>
    </row>
    <row r="54" spans="1:33" x14ac:dyDescent="0.4">
      <c r="A54" s="496"/>
      <c r="B54" s="496"/>
      <c r="C54" s="496"/>
      <c r="D54" s="496"/>
      <c r="E54" s="496"/>
      <c r="F54" s="496"/>
      <c r="G54" s="496"/>
      <c r="H54" s="497"/>
      <c r="I54" s="497"/>
      <c r="J54" s="497"/>
      <c r="K54" s="497"/>
      <c r="L54" s="497"/>
      <c r="M54" s="497"/>
      <c r="N54" s="497"/>
      <c r="O54" s="497"/>
      <c r="P54" s="498"/>
      <c r="Q54" s="498"/>
      <c r="R54" s="498"/>
      <c r="S54" s="499"/>
      <c r="T54" s="499"/>
      <c r="U54" s="499"/>
      <c r="V54" s="499"/>
      <c r="W54" s="499"/>
      <c r="X54" s="499"/>
      <c r="Y54" s="499"/>
      <c r="Z54" s="499"/>
      <c r="AA54" s="499"/>
      <c r="AB54" s="499"/>
      <c r="AC54" s="508"/>
      <c r="AD54" s="508"/>
      <c r="AE54" s="508"/>
      <c r="AF54" s="508"/>
      <c r="AG54" s="508"/>
    </row>
    <row r="55" spans="1:33" x14ac:dyDescent="0.4">
      <c r="A55" s="496"/>
      <c r="B55" s="496"/>
      <c r="C55" s="496"/>
      <c r="D55" s="496"/>
      <c r="E55" s="496"/>
      <c r="F55" s="496"/>
      <c r="G55" s="496"/>
      <c r="H55" s="497"/>
      <c r="I55" s="497"/>
      <c r="J55" s="497"/>
      <c r="K55" s="497"/>
      <c r="L55" s="497"/>
      <c r="M55" s="497"/>
      <c r="N55" s="497"/>
      <c r="O55" s="497"/>
      <c r="P55" s="498"/>
      <c r="Q55" s="498"/>
      <c r="R55" s="498"/>
      <c r="S55" s="499"/>
      <c r="T55" s="499"/>
      <c r="U55" s="499"/>
      <c r="V55" s="499"/>
      <c r="W55" s="499"/>
      <c r="X55" s="499"/>
      <c r="Y55" s="499"/>
      <c r="Z55" s="499"/>
      <c r="AA55" s="499"/>
      <c r="AB55" s="499"/>
      <c r="AC55" s="508"/>
      <c r="AD55" s="508"/>
      <c r="AE55" s="508"/>
      <c r="AF55" s="508"/>
      <c r="AG55" s="508"/>
    </row>
    <row r="56" spans="1:33" x14ac:dyDescent="0.4">
      <c r="A56" s="496"/>
      <c r="B56" s="496"/>
      <c r="C56" s="496"/>
      <c r="D56" s="496"/>
      <c r="E56" s="496"/>
      <c r="F56" s="496"/>
      <c r="G56" s="496"/>
      <c r="H56" s="497"/>
      <c r="I56" s="497"/>
      <c r="J56" s="497"/>
      <c r="K56" s="497"/>
      <c r="L56" s="497"/>
      <c r="M56" s="497"/>
      <c r="N56" s="497"/>
      <c r="O56" s="497"/>
      <c r="P56" s="498"/>
      <c r="Q56" s="498"/>
      <c r="R56" s="498"/>
      <c r="S56" s="499"/>
      <c r="T56" s="499"/>
      <c r="U56" s="499"/>
      <c r="V56" s="499"/>
      <c r="W56" s="499"/>
      <c r="X56" s="499"/>
      <c r="Y56" s="499"/>
      <c r="Z56" s="499"/>
      <c r="AA56" s="499"/>
      <c r="AB56" s="499"/>
      <c r="AC56" s="508"/>
      <c r="AD56" s="508"/>
      <c r="AE56" s="508"/>
      <c r="AF56" s="508"/>
      <c r="AG56" s="508"/>
    </row>
    <row r="57" spans="1:33" ht="17.25" customHeight="1" x14ac:dyDescent="0.4">
      <c r="A57" s="151" t="s">
        <v>323</v>
      </c>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row>
    <row r="58" spans="1:33" x14ac:dyDescent="0.4">
      <c r="A58" s="509"/>
      <c r="B58" s="509"/>
      <c r="C58" s="509"/>
      <c r="D58" s="509"/>
      <c r="E58" s="509"/>
      <c r="F58" s="509"/>
      <c r="G58" s="509"/>
      <c r="H58" s="509"/>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row>
    <row r="60" spans="1:33" ht="14.25" x14ac:dyDescent="0.4">
      <c r="A60" s="511" t="s">
        <v>108</v>
      </c>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1"/>
    </row>
    <row r="61" spans="1:33" x14ac:dyDescent="0.4">
      <c r="A61" s="449" t="s">
        <v>109</v>
      </c>
      <c r="B61" s="449"/>
      <c r="C61" s="449"/>
      <c r="D61" s="449"/>
      <c r="E61" s="449"/>
      <c r="F61" s="449"/>
      <c r="G61" s="469" t="s">
        <v>110</v>
      </c>
      <c r="H61" s="275"/>
      <c r="I61" s="275"/>
      <c r="J61" s="275"/>
      <c r="K61" s="275"/>
      <c r="L61" s="276"/>
      <c r="M61" s="265" t="s">
        <v>111</v>
      </c>
      <c r="N61" s="265"/>
      <c r="O61" s="265"/>
      <c r="P61" s="265"/>
      <c r="Q61" s="265"/>
      <c r="R61" s="265"/>
      <c r="S61" s="265"/>
      <c r="T61" s="265"/>
      <c r="U61" s="265"/>
      <c r="V61" s="265"/>
      <c r="W61" s="265"/>
      <c r="X61" s="265"/>
      <c r="Y61" s="265"/>
      <c r="Z61" s="265"/>
      <c r="AA61" s="265"/>
      <c r="AB61" s="265"/>
      <c r="AC61" s="266"/>
      <c r="AD61" s="449" t="s">
        <v>112</v>
      </c>
      <c r="AE61" s="449"/>
      <c r="AF61" s="449"/>
      <c r="AG61" s="449"/>
    </row>
    <row r="62" spans="1:33" x14ac:dyDescent="0.4">
      <c r="A62" s="449"/>
      <c r="B62" s="449"/>
      <c r="C62" s="449"/>
      <c r="D62" s="449"/>
      <c r="E62" s="449"/>
      <c r="F62" s="449"/>
      <c r="G62" s="470"/>
      <c r="H62" s="471"/>
      <c r="I62" s="471"/>
      <c r="J62" s="471"/>
      <c r="K62" s="471"/>
      <c r="L62" s="472"/>
      <c r="M62" s="473" t="s">
        <v>113</v>
      </c>
      <c r="N62" s="473"/>
      <c r="O62" s="473"/>
      <c r="P62" s="473"/>
      <c r="Q62" s="473"/>
      <c r="R62" s="473"/>
      <c r="S62" s="473"/>
      <c r="T62" s="473"/>
      <c r="U62" s="473"/>
      <c r="V62" s="473"/>
      <c r="W62" s="473"/>
      <c r="X62" s="474"/>
      <c r="Y62" s="449" t="s">
        <v>110</v>
      </c>
      <c r="Z62" s="449"/>
      <c r="AA62" s="449"/>
      <c r="AB62" s="449"/>
      <c r="AC62" s="449"/>
      <c r="AD62" s="449"/>
      <c r="AE62" s="449"/>
      <c r="AF62" s="449"/>
      <c r="AG62" s="449"/>
    </row>
    <row r="63" spans="1:33" x14ac:dyDescent="0.4">
      <c r="A63" s="459"/>
      <c r="B63" s="460"/>
      <c r="C63" s="460"/>
      <c r="D63" s="460"/>
      <c r="E63" s="460"/>
      <c r="F63" s="461"/>
      <c r="G63" s="462"/>
      <c r="H63" s="463"/>
      <c r="I63" s="463"/>
      <c r="J63" s="463"/>
      <c r="K63" s="463"/>
      <c r="L63" s="11"/>
      <c r="M63" s="464"/>
      <c r="N63" s="465"/>
      <c r="O63" s="465"/>
      <c r="P63" s="465"/>
      <c r="Q63" s="465"/>
      <c r="R63" s="465"/>
      <c r="S63" s="465"/>
      <c r="T63" s="465"/>
      <c r="U63" s="465"/>
      <c r="V63" s="465"/>
      <c r="W63" s="465"/>
      <c r="X63" s="466"/>
      <c r="Y63" s="462"/>
      <c r="Z63" s="463"/>
      <c r="AA63" s="463"/>
      <c r="AB63" s="463"/>
      <c r="AC63" s="467"/>
      <c r="AD63" s="459"/>
      <c r="AE63" s="460"/>
      <c r="AF63" s="460"/>
      <c r="AG63" s="461"/>
    </row>
    <row r="64" spans="1:33" x14ac:dyDescent="0.4">
      <c r="A64" s="475"/>
      <c r="B64" s="476"/>
      <c r="C64" s="476"/>
      <c r="D64" s="476"/>
      <c r="E64" s="476"/>
      <c r="F64" s="477"/>
      <c r="G64" s="478"/>
      <c r="H64" s="479"/>
      <c r="I64" s="479"/>
      <c r="J64" s="479"/>
      <c r="K64" s="479"/>
      <c r="L64" s="12"/>
      <c r="M64" s="480"/>
      <c r="N64" s="481"/>
      <c r="O64" s="481"/>
      <c r="P64" s="481"/>
      <c r="Q64" s="481"/>
      <c r="R64" s="481"/>
      <c r="S64" s="481"/>
      <c r="T64" s="481"/>
      <c r="U64" s="481"/>
      <c r="V64" s="481"/>
      <c r="W64" s="481"/>
      <c r="X64" s="482"/>
      <c r="Y64" s="478"/>
      <c r="Z64" s="479"/>
      <c r="AA64" s="479"/>
      <c r="AB64" s="479"/>
      <c r="AC64" s="483"/>
      <c r="AD64" s="475"/>
      <c r="AE64" s="476"/>
      <c r="AF64" s="476"/>
      <c r="AG64" s="477"/>
    </row>
    <row r="65" spans="1:33" x14ac:dyDescent="0.4">
      <c r="A65" s="475"/>
      <c r="B65" s="476"/>
      <c r="C65" s="476"/>
      <c r="D65" s="476"/>
      <c r="E65" s="476"/>
      <c r="F65" s="477"/>
      <c r="G65" s="478"/>
      <c r="H65" s="479"/>
      <c r="I65" s="479"/>
      <c r="J65" s="479"/>
      <c r="K65" s="479"/>
      <c r="L65" s="12"/>
      <c r="M65" s="480"/>
      <c r="N65" s="481"/>
      <c r="O65" s="481"/>
      <c r="P65" s="481"/>
      <c r="Q65" s="481"/>
      <c r="R65" s="481"/>
      <c r="S65" s="481"/>
      <c r="T65" s="481"/>
      <c r="U65" s="481"/>
      <c r="V65" s="481"/>
      <c r="W65" s="481"/>
      <c r="X65" s="482"/>
      <c r="Y65" s="478"/>
      <c r="Z65" s="479"/>
      <c r="AA65" s="479"/>
      <c r="AB65" s="479"/>
      <c r="AC65" s="483"/>
      <c r="AD65" s="475"/>
      <c r="AE65" s="476"/>
      <c r="AF65" s="476"/>
      <c r="AG65" s="477"/>
    </row>
    <row r="66" spans="1:33" x14ac:dyDescent="0.4">
      <c r="A66" s="475"/>
      <c r="B66" s="476"/>
      <c r="C66" s="476"/>
      <c r="D66" s="476"/>
      <c r="E66" s="476"/>
      <c r="F66" s="477"/>
      <c r="G66" s="478"/>
      <c r="H66" s="479"/>
      <c r="I66" s="479"/>
      <c r="J66" s="479"/>
      <c r="K66" s="479"/>
      <c r="L66" s="12"/>
      <c r="M66" s="480"/>
      <c r="N66" s="481"/>
      <c r="O66" s="481"/>
      <c r="P66" s="481"/>
      <c r="Q66" s="481"/>
      <c r="R66" s="481"/>
      <c r="S66" s="481"/>
      <c r="T66" s="481"/>
      <c r="U66" s="481"/>
      <c r="V66" s="481"/>
      <c r="W66" s="481"/>
      <c r="X66" s="482"/>
      <c r="Y66" s="478"/>
      <c r="Z66" s="479"/>
      <c r="AA66" s="479"/>
      <c r="AB66" s="479"/>
      <c r="AC66" s="483"/>
      <c r="AD66" s="475"/>
      <c r="AE66" s="476"/>
      <c r="AF66" s="476"/>
      <c r="AG66" s="477"/>
    </row>
    <row r="67" spans="1:33" x14ac:dyDescent="0.4">
      <c r="A67" s="475"/>
      <c r="B67" s="476"/>
      <c r="C67" s="476"/>
      <c r="D67" s="476"/>
      <c r="E67" s="476"/>
      <c r="F67" s="477"/>
      <c r="G67" s="478"/>
      <c r="H67" s="479"/>
      <c r="I67" s="479"/>
      <c r="J67" s="479"/>
      <c r="K67" s="479"/>
      <c r="L67" s="12"/>
      <c r="M67" s="480"/>
      <c r="N67" s="481"/>
      <c r="O67" s="481"/>
      <c r="P67" s="481"/>
      <c r="Q67" s="481"/>
      <c r="R67" s="481"/>
      <c r="S67" s="481"/>
      <c r="T67" s="481"/>
      <c r="U67" s="481"/>
      <c r="V67" s="481"/>
      <c r="W67" s="481"/>
      <c r="X67" s="482"/>
      <c r="Y67" s="478"/>
      <c r="Z67" s="479"/>
      <c r="AA67" s="479"/>
      <c r="AB67" s="479"/>
      <c r="AC67" s="483"/>
      <c r="AD67" s="475"/>
      <c r="AE67" s="476"/>
      <c r="AF67" s="476"/>
      <c r="AG67" s="477"/>
    </row>
    <row r="68" spans="1:33" x14ac:dyDescent="0.4">
      <c r="A68" s="475"/>
      <c r="B68" s="476"/>
      <c r="C68" s="476"/>
      <c r="D68" s="476"/>
      <c r="E68" s="476"/>
      <c r="F68" s="477"/>
      <c r="G68" s="478"/>
      <c r="H68" s="479"/>
      <c r="I68" s="479"/>
      <c r="J68" s="479"/>
      <c r="K68" s="479"/>
      <c r="L68" s="12"/>
      <c r="M68" s="480"/>
      <c r="N68" s="481"/>
      <c r="O68" s="481"/>
      <c r="P68" s="481"/>
      <c r="Q68" s="481"/>
      <c r="R68" s="481"/>
      <c r="S68" s="481"/>
      <c r="T68" s="481"/>
      <c r="U68" s="481"/>
      <c r="V68" s="481"/>
      <c r="W68" s="481"/>
      <c r="X68" s="482"/>
      <c r="Y68" s="478"/>
      <c r="Z68" s="479"/>
      <c r="AA68" s="479"/>
      <c r="AB68" s="479"/>
      <c r="AC68" s="483"/>
      <c r="AD68" s="475"/>
      <c r="AE68" s="476"/>
      <c r="AF68" s="476"/>
      <c r="AG68" s="477"/>
    </row>
    <row r="69" spans="1:33" x14ac:dyDescent="0.4">
      <c r="A69" s="475"/>
      <c r="B69" s="476"/>
      <c r="C69" s="476"/>
      <c r="D69" s="476"/>
      <c r="E69" s="476"/>
      <c r="F69" s="477"/>
      <c r="G69" s="478"/>
      <c r="H69" s="479"/>
      <c r="I69" s="479"/>
      <c r="J69" s="479"/>
      <c r="K69" s="479"/>
      <c r="L69" s="12"/>
      <c r="M69" s="480"/>
      <c r="N69" s="481"/>
      <c r="O69" s="481"/>
      <c r="P69" s="481"/>
      <c r="Q69" s="481"/>
      <c r="R69" s="481"/>
      <c r="S69" s="481"/>
      <c r="T69" s="481"/>
      <c r="U69" s="481"/>
      <c r="V69" s="481"/>
      <c r="W69" s="481"/>
      <c r="X69" s="482"/>
      <c r="Y69" s="478"/>
      <c r="Z69" s="479"/>
      <c r="AA69" s="479"/>
      <c r="AB69" s="479"/>
      <c r="AC69" s="483"/>
      <c r="AD69" s="475"/>
      <c r="AE69" s="476"/>
      <c r="AF69" s="476"/>
      <c r="AG69" s="477"/>
    </row>
    <row r="70" spans="1:33" x14ac:dyDescent="0.4">
      <c r="A70" s="475"/>
      <c r="B70" s="476"/>
      <c r="C70" s="476"/>
      <c r="D70" s="476"/>
      <c r="E70" s="476"/>
      <c r="F70" s="477"/>
      <c r="G70" s="478"/>
      <c r="H70" s="479"/>
      <c r="I70" s="479"/>
      <c r="J70" s="479"/>
      <c r="K70" s="479"/>
      <c r="L70" s="12"/>
      <c r="M70" s="480"/>
      <c r="N70" s="481"/>
      <c r="O70" s="481"/>
      <c r="P70" s="481"/>
      <c r="Q70" s="481"/>
      <c r="R70" s="481"/>
      <c r="S70" s="481"/>
      <c r="T70" s="481"/>
      <c r="U70" s="481"/>
      <c r="V70" s="481"/>
      <c r="W70" s="481"/>
      <c r="X70" s="482"/>
      <c r="Y70" s="478"/>
      <c r="Z70" s="479"/>
      <c r="AA70" s="479"/>
      <c r="AB70" s="479"/>
      <c r="AC70" s="483"/>
      <c r="AD70" s="475"/>
      <c r="AE70" s="476"/>
      <c r="AF70" s="476"/>
      <c r="AG70" s="477"/>
    </row>
    <row r="71" spans="1:33" x14ac:dyDescent="0.4">
      <c r="A71" s="475"/>
      <c r="B71" s="476"/>
      <c r="C71" s="476"/>
      <c r="D71" s="476"/>
      <c r="E71" s="476"/>
      <c r="F71" s="477"/>
      <c r="G71" s="478"/>
      <c r="H71" s="479"/>
      <c r="I71" s="479"/>
      <c r="J71" s="479"/>
      <c r="K71" s="479"/>
      <c r="L71" s="12"/>
      <c r="M71" s="480"/>
      <c r="N71" s="481"/>
      <c r="O71" s="481"/>
      <c r="P71" s="481"/>
      <c r="Q71" s="481"/>
      <c r="R71" s="481"/>
      <c r="S71" s="481"/>
      <c r="T71" s="481"/>
      <c r="U71" s="481"/>
      <c r="V71" s="481"/>
      <c r="W71" s="481"/>
      <c r="X71" s="482"/>
      <c r="Y71" s="478"/>
      <c r="Z71" s="479"/>
      <c r="AA71" s="479"/>
      <c r="AB71" s="479"/>
      <c r="AC71" s="483"/>
      <c r="AD71" s="475"/>
      <c r="AE71" s="476"/>
      <c r="AF71" s="476"/>
      <c r="AG71" s="477"/>
    </row>
    <row r="72" spans="1:33" x14ac:dyDescent="0.4">
      <c r="A72" s="475"/>
      <c r="B72" s="476"/>
      <c r="C72" s="476"/>
      <c r="D72" s="476"/>
      <c r="E72" s="476"/>
      <c r="F72" s="477"/>
      <c r="G72" s="478"/>
      <c r="H72" s="479"/>
      <c r="I72" s="479"/>
      <c r="J72" s="479"/>
      <c r="K72" s="479"/>
      <c r="L72" s="12"/>
      <c r="M72" s="480"/>
      <c r="N72" s="481"/>
      <c r="O72" s="481"/>
      <c r="P72" s="481"/>
      <c r="Q72" s="481"/>
      <c r="R72" s="481"/>
      <c r="S72" s="481"/>
      <c r="T72" s="481"/>
      <c r="U72" s="481"/>
      <c r="V72" s="481"/>
      <c r="W72" s="481"/>
      <c r="X72" s="482"/>
      <c r="Y72" s="478"/>
      <c r="Z72" s="479"/>
      <c r="AA72" s="479"/>
      <c r="AB72" s="479"/>
      <c r="AC72" s="483"/>
      <c r="AD72" s="475"/>
      <c r="AE72" s="476"/>
      <c r="AF72" s="476"/>
      <c r="AG72" s="477"/>
    </row>
    <row r="73" spans="1:33" x14ac:dyDescent="0.4">
      <c r="A73" s="475"/>
      <c r="B73" s="476"/>
      <c r="C73" s="476"/>
      <c r="D73" s="476"/>
      <c r="E73" s="476"/>
      <c r="F73" s="477"/>
      <c r="G73" s="478"/>
      <c r="H73" s="479"/>
      <c r="I73" s="479"/>
      <c r="J73" s="479"/>
      <c r="K73" s="479"/>
      <c r="L73" s="12"/>
      <c r="M73" s="480"/>
      <c r="N73" s="481"/>
      <c r="O73" s="481"/>
      <c r="P73" s="481"/>
      <c r="Q73" s="481"/>
      <c r="R73" s="481"/>
      <c r="S73" s="481"/>
      <c r="T73" s="481"/>
      <c r="U73" s="481"/>
      <c r="V73" s="481"/>
      <c r="W73" s="481"/>
      <c r="X73" s="482"/>
      <c r="Y73" s="478"/>
      <c r="Z73" s="479"/>
      <c r="AA73" s="479"/>
      <c r="AB73" s="479"/>
      <c r="AC73" s="483"/>
      <c r="AD73" s="475"/>
      <c r="AE73" s="476"/>
      <c r="AF73" s="476"/>
      <c r="AG73" s="477"/>
    </row>
    <row r="74" spans="1:33" x14ac:dyDescent="0.4">
      <c r="A74" s="475"/>
      <c r="B74" s="476"/>
      <c r="C74" s="476"/>
      <c r="D74" s="476"/>
      <c r="E74" s="476"/>
      <c r="F74" s="477"/>
      <c r="G74" s="478"/>
      <c r="H74" s="479"/>
      <c r="I74" s="479"/>
      <c r="J74" s="479"/>
      <c r="K74" s="479"/>
      <c r="L74" s="12"/>
      <c r="M74" s="480"/>
      <c r="N74" s="481"/>
      <c r="O74" s="481"/>
      <c r="P74" s="481"/>
      <c r="Q74" s="481"/>
      <c r="R74" s="481"/>
      <c r="S74" s="481"/>
      <c r="T74" s="481"/>
      <c r="U74" s="481"/>
      <c r="V74" s="481"/>
      <c r="W74" s="481"/>
      <c r="X74" s="482"/>
      <c r="Y74" s="478"/>
      <c r="Z74" s="479"/>
      <c r="AA74" s="479"/>
      <c r="AB74" s="479"/>
      <c r="AC74" s="483"/>
      <c r="AD74" s="475"/>
      <c r="AE74" s="476"/>
      <c r="AF74" s="476"/>
      <c r="AG74" s="477"/>
    </row>
    <row r="75" spans="1:33" x14ac:dyDescent="0.4">
      <c r="A75" s="475"/>
      <c r="B75" s="476"/>
      <c r="C75" s="476"/>
      <c r="D75" s="476"/>
      <c r="E75" s="476"/>
      <c r="F75" s="477"/>
      <c r="G75" s="478"/>
      <c r="H75" s="479"/>
      <c r="I75" s="479"/>
      <c r="J75" s="479"/>
      <c r="K75" s="479"/>
      <c r="L75" s="12"/>
      <c r="M75" s="480"/>
      <c r="N75" s="481"/>
      <c r="O75" s="481"/>
      <c r="P75" s="481"/>
      <c r="Q75" s="481"/>
      <c r="R75" s="481"/>
      <c r="S75" s="481"/>
      <c r="T75" s="481"/>
      <c r="U75" s="481"/>
      <c r="V75" s="481"/>
      <c r="W75" s="481"/>
      <c r="X75" s="482"/>
      <c r="Y75" s="478"/>
      <c r="Z75" s="479"/>
      <c r="AA75" s="479"/>
      <c r="AB75" s="479"/>
      <c r="AC75" s="483"/>
      <c r="AD75" s="475"/>
      <c r="AE75" s="476"/>
      <c r="AF75" s="476"/>
      <c r="AG75" s="477"/>
    </row>
    <row r="76" spans="1:33" x14ac:dyDescent="0.4">
      <c r="A76" s="475"/>
      <c r="B76" s="476"/>
      <c r="C76" s="476"/>
      <c r="D76" s="476"/>
      <c r="E76" s="476"/>
      <c r="F76" s="477"/>
      <c r="G76" s="478"/>
      <c r="H76" s="479"/>
      <c r="I76" s="479"/>
      <c r="J76" s="479"/>
      <c r="K76" s="479"/>
      <c r="L76" s="12"/>
      <c r="M76" s="480"/>
      <c r="N76" s="481"/>
      <c r="O76" s="481"/>
      <c r="P76" s="481"/>
      <c r="Q76" s="481"/>
      <c r="R76" s="481"/>
      <c r="S76" s="481"/>
      <c r="T76" s="481"/>
      <c r="U76" s="481"/>
      <c r="V76" s="481"/>
      <c r="W76" s="481"/>
      <c r="X76" s="482"/>
      <c r="Y76" s="478"/>
      <c r="Z76" s="479"/>
      <c r="AA76" s="479"/>
      <c r="AB76" s="479"/>
      <c r="AC76" s="483"/>
      <c r="AD76" s="475"/>
      <c r="AE76" s="476"/>
      <c r="AF76" s="476"/>
      <c r="AG76" s="477"/>
    </row>
    <row r="77" spans="1:33" x14ac:dyDescent="0.4">
      <c r="A77" s="475"/>
      <c r="B77" s="476"/>
      <c r="C77" s="476"/>
      <c r="D77" s="476"/>
      <c r="E77" s="476"/>
      <c r="F77" s="477"/>
      <c r="G77" s="478"/>
      <c r="H77" s="479"/>
      <c r="I77" s="479"/>
      <c r="J77" s="479"/>
      <c r="K77" s="479"/>
      <c r="L77" s="12"/>
      <c r="M77" s="480"/>
      <c r="N77" s="481"/>
      <c r="O77" s="481"/>
      <c r="P77" s="481"/>
      <c r="Q77" s="481"/>
      <c r="R77" s="481"/>
      <c r="S77" s="481"/>
      <c r="T77" s="481"/>
      <c r="U77" s="481"/>
      <c r="V77" s="481"/>
      <c r="W77" s="481"/>
      <c r="X77" s="482"/>
      <c r="Y77" s="478"/>
      <c r="Z77" s="479"/>
      <c r="AA77" s="479"/>
      <c r="AB77" s="479"/>
      <c r="AC77" s="483"/>
      <c r="AD77" s="475"/>
      <c r="AE77" s="476"/>
      <c r="AF77" s="476"/>
      <c r="AG77" s="477"/>
    </row>
    <row r="78" spans="1:33" x14ac:dyDescent="0.4">
      <c r="A78" s="475"/>
      <c r="B78" s="476"/>
      <c r="C78" s="476"/>
      <c r="D78" s="476"/>
      <c r="E78" s="476"/>
      <c r="F78" s="477"/>
      <c r="G78" s="478"/>
      <c r="H78" s="479"/>
      <c r="I78" s="479"/>
      <c r="J78" s="479"/>
      <c r="K78" s="479"/>
      <c r="L78" s="12"/>
      <c r="M78" s="480"/>
      <c r="N78" s="481"/>
      <c r="O78" s="481"/>
      <c r="P78" s="481"/>
      <c r="Q78" s="481"/>
      <c r="R78" s="481"/>
      <c r="S78" s="481"/>
      <c r="T78" s="481"/>
      <c r="U78" s="481"/>
      <c r="V78" s="481"/>
      <c r="W78" s="481"/>
      <c r="X78" s="482"/>
      <c r="Y78" s="478"/>
      <c r="Z78" s="479"/>
      <c r="AA78" s="479"/>
      <c r="AB78" s="479"/>
      <c r="AC78" s="483"/>
      <c r="AD78" s="475"/>
      <c r="AE78" s="476"/>
      <c r="AF78" s="476"/>
      <c r="AG78" s="477"/>
    </row>
    <row r="79" spans="1:33" x14ac:dyDescent="0.4">
      <c r="A79" s="475"/>
      <c r="B79" s="476"/>
      <c r="C79" s="476"/>
      <c r="D79" s="476"/>
      <c r="E79" s="476"/>
      <c r="F79" s="477"/>
      <c r="G79" s="478"/>
      <c r="H79" s="479"/>
      <c r="I79" s="479"/>
      <c r="J79" s="479"/>
      <c r="K79" s="479"/>
      <c r="L79" s="12"/>
      <c r="M79" s="480"/>
      <c r="N79" s="481"/>
      <c r="O79" s="481"/>
      <c r="P79" s="481"/>
      <c r="Q79" s="481"/>
      <c r="R79" s="481"/>
      <c r="S79" s="481"/>
      <c r="T79" s="481"/>
      <c r="U79" s="481"/>
      <c r="V79" s="481"/>
      <c r="W79" s="481"/>
      <c r="X79" s="482"/>
      <c r="Y79" s="478"/>
      <c r="Z79" s="479"/>
      <c r="AA79" s="479"/>
      <c r="AB79" s="479"/>
      <c r="AC79" s="483"/>
      <c r="AD79" s="475"/>
      <c r="AE79" s="476"/>
      <c r="AF79" s="476"/>
      <c r="AG79" s="477"/>
    </row>
    <row r="80" spans="1:33" x14ac:dyDescent="0.4">
      <c r="A80" s="475"/>
      <c r="B80" s="476"/>
      <c r="C80" s="476"/>
      <c r="D80" s="476"/>
      <c r="E80" s="476"/>
      <c r="F80" s="477"/>
      <c r="G80" s="478"/>
      <c r="H80" s="479"/>
      <c r="I80" s="479"/>
      <c r="J80" s="479"/>
      <c r="K80" s="479"/>
      <c r="L80" s="12"/>
      <c r="M80" s="480"/>
      <c r="N80" s="481"/>
      <c r="O80" s="481"/>
      <c r="P80" s="481"/>
      <c r="Q80" s="481"/>
      <c r="R80" s="481"/>
      <c r="S80" s="481"/>
      <c r="T80" s="481"/>
      <c r="U80" s="481"/>
      <c r="V80" s="481"/>
      <c r="W80" s="481"/>
      <c r="X80" s="482"/>
      <c r="Y80" s="478"/>
      <c r="Z80" s="479"/>
      <c r="AA80" s="479"/>
      <c r="AB80" s="479"/>
      <c r="AC80" s="483"/>
      <c r="AD80" s="475"/>
      <c r="AE80" s="476"/>
      <c r="AF80" s="476"/>
      <c r="AG80" s="477"/>
    </row>
    <row r="81" spans="1:33" x14ac:dyDescent="0.4">
      <c r="A81" s="475"/>
      <c r="B81" s="476"/>
      <c r="C81" s="476"/>
      <c r="D81" s="476"/>
      <c r="E81" s="476"/>
      <c r="F81" s="477"/>
      <c r="G81" s="478"/>
      <c r="H81" s="479"/>
      <c r="I81" s="479"/>
      <c r="J81" s="479"/>
      <c r="K81" s="479"/>
      <c r="L81" s="12"/>
      <c r="M81" s="480"/>
      <c r="N81" s="481"/>
      <c r="O81" s="481"/>
      <c r="P81" s="481"/>
      <c r="Q81" s="481"/>
      <c r="R81" s="481"/>
      <c r="S81" s="481"/>
      <c r="T81" s="481"/>
      <c r="U81" s="481"/>
      <c r="V81" s="481"/>
      <c r="W81" s="481"/>
      <c r="X81" s="482"/>
      <c r="Y81" s="478"/>
      <c r="Z81" s="479"/>
      <c r="AA81" s="479"/>
      <c r="AB81" s="479"/>
      <c r="AC81" s="483"/>
      <c r="AD81" s="475"/>
      <c r="AE81" s="476"/>
      <c r="AF81" s="476"/>
      <c r="AG81" s="477"/>
    </row>
    <row r="82" spans="1:33" x14ac:dyDescent="0.4">
      <c r="A82" s="475"/>
      <c r="B82" s="476"/>
      <c r="C82" s="476"/>
      <c r="D82" s="476"/>
      <c r="E82" s="476"/>
      <c r="F82" s="477"/>
      <c r="G82" s="478"/>
      <c r="H82" s="479"/>
      <c r="I82" s="479"/>
      <c r="J82" s="479"/>
      <c r="K82" s="479"/>
      <c r="L82" s="12"/>
      <c r="M82" s="480"/>
      <c r="N82" s="481"/>
      <c r="O82" s="481"/>
      <c r="P82" s="481"/>
      <c r="Q82" s="481"/>
      <c r="R82" s="481"/>
      <c r="S82" s="481"/>
      <c r="T82" s="481"/>
      <c r="U82" s="481"/>
      <c r="V82" s="481"/>
      <c r="W82" s="481"/>
      <c r="X82" s="482"/>
      <c r="Y82" s="478"/>
      <c r="Z82" s="479"/>
      <c r="AA82" s="479"/>
      <c r="AB82" s="479"/>
      <c r="AC82" s="483"/>
      <c r="AD82" s="475"/>
      <c r="AE82" s="476"/>
      <c r="AF82" s="476"/>
      <c r="AG82" s="477"/>
    </row>
    <row r="83" spans="1:33" x14ac:dyDescent="0.4">
      <c r="A83" s="475"/>
      <c r="B83" s="476"/>
      <c r="C83" s="476"/>
      <c r="D83" s="476"/>
      <c r="E83" s="476"/>
      <c r="F83" s="477"/>
      <c r="G83" s="478"/>
      <c r="H83" s="479"/>
      <c r="I83" s="479"/>
      <c r="J83" s="479"/>
      <c r="K83" s="479"/>
      <c r="L83" s="12"/>
      <c r="M83" s="480"/>
      <c r="N83" s="481"/>
      <c r="O83" s="481"/>
      <c r="P83" s="481"/>
      <c r="Q83" s="481"/>
      <c r="R83" s="481"/>
      <c r="S83" s="481"/>
      <c r="T83" s="481"/>
      <c r="U83" s="481"/>
      <c r="V83" s="481"/>
      <c r="W83" s="481"/>
      <c r="X83" s="482"/>
      <c r="Y83" s="478"/>
      <c r="Z83" s="479"/>
      <c r="AA83" s="479"/>
      <c r="AB83" s="479"/>
      <c r="AC83" s="483"/>
      <c r="AD83" s="475"/>
      <c r="AE83" s="476"/>
      <c r="AF83" s="476"/>
      <c r="AG83" s="477"/>
    </row>
    <row r="84" spans="1:33" x14ac:dyDescent="0.4">
      <c r="A84" s="475"/>
      <c r="B84" s="476"/>
      <c r="C84" s="476"/>
      <c r="D84" s="476"/>
      <c r="E84" s="476"/>
      <c r="F84" s="477"/>
      <c r="G84" s="478"/>
      <c r="H84" s="479"/>
      <c r="I84" s="479"/>
      <c r="J84" s="479"/>
      <c r="K84" s="479"/>
      <c r="L84" s="12"/>
      <c r="M84" s="480"/>
      <c r="N84" s="481"/>
      <c r="O84" s="481"/>
      <c r="P84" s="481"/>
      <c r="Q84" s="481"/>
      <c r="R84" s="481"/>
      <c r="S84" s="481"/>
      <c r="T84" s="481"/>
      <c r="U84" s="481"/>
      <c r="V84" s="481"/>
      <c r="W84" s="481"/>
      <c r="X84" s="482"/>
      <c r="Y84" s="478"/>
      <c r="Z84" s="479"/>
      <c r="AA84" s="479"/>
      <c r="AB84" s="479"/>
      <c r="AC84" s="483"/>
      <c r="AD84" s="475"/>
      <c r="AE84" s="476"/>
      <c r="AF84" s="476"/>
      <c r="AG84" s="477"/>
    </row>
    <row r="85" spans="1:33" x14ac:dyDescent="0.4">
      <c r="A85" s="475"/>
      <c r="B85" s="476"/>
      <c r="C85" s="476"/>
      <c r="D85" s="476"/>
      <c r="E85" s="476"/>
      <c r="F85" s="477"/>
      <c r="G85" s="478"/>
      <c r="H85" s="479"/>
      <c r="I85" s="479"/>
      <c r="J85" s="479"/>
      <c r="K85" s="479"/>
      <c r="L85" s="12"/>
      <c r="M85" s="480"/>
      <c r="N85" s="481"/>
      <c r="O85" s="481"/>
      <c r="P85" s="481"/>
      <c r="Q85" s="481"/>
      <c r="R85" s="481"/>
      <c r="S85" s="481"/>
      <c r="T85" s="481"/>
      <c r="U85" s="481"/>
      <c r="V85" s="481"/>
      <c r="W85" s="481"/>
      <c r="X85" s="482"/>
      <c r="Y85" s="478"/>
      <c r="Z85" s="479"/>
      <c r="AA85" s="479"/>
      <c r="AB85" s="479"/>
      <c r="AC85" s="483"/>
      <c r="AD85" s="475"/>
      <c r="AE85" s="476"/>
      <c r="AF85" s="476"/>
      <c r="AG85" s="477"/>
    </row>
    <row r="86" spans="1:33" x14ac:dyDescent="0.4">
      <c r="A86" s="475"/>
      <c r="B86" s="476"/>
      <c r="C86" s="476"/>
      <c r="D86" s="476"/>
      <c r="E86" s="476"/>
      <c r="F86" s="477"/>
      <c r="G86" s="478"/>
      <c r="H86" s="479"/>
      <c r="I86" s="479"/>
      <c r="J86" s="479"/>
      <c r="K86" s="479"/>
      <c r="L86" s="12"/>
      <c r="M86" s="480"/>
      <c r="N86" s="481"/>
      <c r="O86" s="481"/>
      <c r="P86" s="481"/>
      <c r="Q86" s="481"/>
      <c r="R86" s="481"/>
      <c r="S86" s="481"/>
      <c r="T86" s="481"/>
      <c r="U86" s="481"/>
      <c r="V86" s="481"/>
      <c r="W86" s="481"/>
      <c r="X86" s="482"/>
      <c r="Y86" s="478"/>
      <c r="Z86" s="479"/>
      <c r="AA86" s="479"/>
      <c r="AB86" s="479"/>
      <c r="AC86" s="483"/>
      <c r="AD86" s="475"/>
      <c r="AE86" s="476"/>
      <c r="AF86" s="476"/>
      <c r="AG86" s="477"/>
    </row>
    <row r="87" spans="1:33" x14ac:dyDescent="0.4">
      <c r="A87" s="475"/>
      <c r="B87" s="476"/>
      <c r="C87" s="476"/>
      <c r="D87" s="476"/>
      <c r="E87" s="476"/>
      <c r="F87" s="477"/>
      <c r="G87" s="478"/>
      <c r="H87" s="479"/>
      <c r="I87" s="479"/>
      <c r="J87" s="479"/>
      <c r="K87" s="479"/>
      <c r="L87" s="12"/>
      <c r="M87" s="480"/>
      <c r="N87" s="481"/>
      <c r="O87" s="481"/>
      <c r="P87" s="481"/>
      <c r="Q87" s="481"/>
      <c r="R87" s="481"/>
      <c r="S87" s="481"/>
      <c r="T87" s="481"/>
      <c r="U87" s="481"/>
      <c r="V87" s="481"/>
      <c r="W87" s="481"/>
      <c r="X87" s="482"/>
      <c r="Y87" s="478"/>
      <c r="Z87" s="479"/>
      <c r="AA87" s="479"/>
      <c r="AB87" s="479"/>
      <c r="AC87" s="483"/>
      <c r="AD87" s="475"/>
      <c r="AE87" s="476"/>
      <c r="AF87" s="476"/>
      <c r="AG87" s="477"/>
    </row>
    <row r="88" spans="1:33" x14ac:dyDescent="0.4">
      <c r="A88" s="475"/>
      <c r="B88" s="476"/>
      <c r="C88" s="476"/>
      <c r="D88" s="476"/>
      <c r="E88" s="476"/>
      <c r="F88" s="477"/>
      <c r="G88" s="478"/>
      <c r="H88" s="479"/>
      <c r="I88" s="479"/>
      <c r="J88" s="479"/>
      <c r="K88" s="479"/>
      <c r="L88" s="12"/>
      <c r="M88" s="480"/>
      <c r="N88" s="481"/>
      <c r="O88" s="481"/>
      <c r="P88" s="481"/>
      <c r="Q88" s="481"/>
      <c r="R88" s="481"/>
      <c r="S88" s="481"/>
      <c r="T88" s="481"/>
      <c r="U88" s="481"/>
      <c r="V88" s="481"/>
      <c r="W88" s="481"/>
      <c r="X88" s="482"/>
      <c r="Y88" s="478"/>
      <c r="Z88" s="479"/>
      <c r="AA88" s="479"/>
      <c r="AB88" s="479"/>
      <c r="AC88" s="483"/>
      <c r="AD88" s="475"/>
      <c r="AE88" s="476"/>
      <c r="AF88" s="476"/>
      <c r="AG88" s="477"/>
    </row>
    <row r="89" spans="1:33" x14ac:dyDescent="0.4">
      <c r="A89" s="475"/>
      <c r="B89" s="476"/>
      <c r="C89" s="476"/>
      <c r="D89" s="476"/>
      <c r="E89" s="476"/>
      <c r="F89" s="477"/>
      <c r="G89" s="478"/>
      <c r="H89" s="479"/>
      <c r="I89" s="479"/>
      <c r="J89" s="479"/>
      <c r="K89" s="479"/>
      <c r="L89" s="12"/>
      <c r="M89" s="480"/>
      <c r="N89" s="481"/>
      <c r="O89" s="481"/>
      <c r="P89" s="481"/>
      <c r="Q89" s="481"/>
      <c r="R89" s="481"/>
      <c r="S89" s="481"/>
      <c r="T89" s="481"/>
      <c r="U89" s="481"/>
      <c r="V89" s="481"/>
      <c r="W89" s="481"/>
      <c r="X89" s="482"/>
      <c r="Y89" s="478"/>
      <c r="Z89" s="479"/>
      <c r="AA89" s="479"/>
      <c r="AB89" s="479"/>
      <c r="AC89" s="483"/>
      <c r="AD89" s="475"/>
      <c r="AE89" s="476"/>
      <c r="AF89" s="476"/>
      <c r="AG89" s="477"/>
    </row>
    <row r="90" spans="1:33" x14ac:dyDescent="0.4">
      <c r="A90" s="475"/>
      <c r="B90" s="476"/>
      <c r="C90" s="476"/>
      <c r="D90" s="476"/>
      <c r="E90" s="476"/>
      <c r="F90" s="477"/>
      <c r="G90" s="478"/>
      <c r="H90" s="479"/>
      <c r="I90" s="479"/>
      <c r="J90" s="479"/>
      <c r="K90" s="479"/>
      <c r="L90" s="12"/>
      <c r="M90" s="480"/>
      <c r="N90" s="481"/>
      <c r="O90" s="481"/>
      <c r="P90" s="481"/>
      <c r="Q90" s="481"/>
      <c r="R90" s="481"/>
      <c r="S90" s="481"/>
      <c r="T90" s="481"/>
      <c r="U90" s="481"/>
      <c r="V90" s="481"/>
      <c r="W90" s="481"/>
      <c r="X90" s="482"/>
      <c r="Y90" s="478"/>
      <c r="Z90" s="479"/>
      <c r="AA90" s="479"/>
      <c r="AB90" s="479"/>
      <c r="AC90" s="483"/>
      <c r="AD90" s="475"/>
      <c r="AE90" s="476"/>
      <c r="AF90" s="476"/>
      <c r="AG90" s="477"/>
    </row>
    <row r="91" spans="1:33" x14ac:dyDescent="0.4">
      <c r="A91" s="475"/>
      <c r="B91" s="476"/>
      <c r="C91" s="476"/>
      <c r="D91" s="476"/>
      <c r="E91" s="476"/>
      <c r="F91" s="477"/>
      <c r="G91" s="478"/>
      <c r="H91" s="479"/>
      <c r="I91" s="479"/>
      <c r="J91" s="479"/>
      <c r="K91" s="479"/>
      <c r="L91" s="12"/>
      <c r="M91" s="480"/>
      <c r="N91" s="481"/>
      <c r="O91" s="481"/>
      <c r="P91" s="481"/>
      <c r="Q91" s="481"/>
      <c r="R91" s="481"/>
      <c r="S91" s="481"/>
      <c r="T91" s="481"/>
      <c r="U91" s="481"/>
      <c r="V91" s="481"/>
      <c r="W91" s="481"/>
      <c r="X91" s="482"/>
      <c r="Y91" s="478"/>
      <c r="Z91" s="479"/>
      <c r="AA91" s="479"/>
      <c r="AB91" s="479"/>
      <c r="AC91" s="483"/>
      <c r="AD91" s="475"/>
      <c r="AE91" s="476"/>
      <c r="AF91" s="476"/>
      <c r="AG91" s="477"/>
    </row>
    <row r="92" spans="1:33" x14ac:dyDescent="0.4">
      <c r="A92" s="475"/>
      <c r="B92" s="476"/>
      <c r="C92" s="476"/>
      <c r="D92" s="476"/>
      <c r="E92" s="476"/>
      <c r="F92" s="477"/>
      <c r="G92" s="478"/>
      <c r="H92" s="479"/>
      <c r="I92" s="479"/>
      <c r="J92" s="479"/>
      <c r="K92" s="479"/>
      <c r="L92" s="12"/>
      <c r="M92" s="480"/>
      <c r="N92" s="481"/>
      <c r="O92" s="481"/>
      <c r="P92" s="481"/>
      <c r="Q92" s="481"/>
      <c r="R92" s="481"/>
      <c r="S92" s="481"/>
      <c r="T92" s="481"/>
      <c r="U92" s="481"/>
      <c r="V92" s="481"/>
      <c r="W92" s="481"/>
      <c r="X92" s="482"/>
      <c r="Y92" s="478"/>
      <c r="Z92" s="479"/>
      <c r="AA92" s="479"/>
      <c r="AB92" s="479"/>
      <c r="AC92" s="483"/>
      <c r="AD92" s="475"/>
      <c r="AE92" s="476"/>
      <c r="AF92" s="476"/>
      <c r="AG92" s="477"/>
    </row>
    <row r="93" spans="1:33" x14ac:dyDescent="0.4">
      <c r="A93" s="475"/>
      <c r="B93" s="476"/>
      <c r="C93" s="476"/>
      <c r="D93" s="476"/>
      <c r="E93" s="476"/>
      <c r="F93" s="477"/>
      <c r="G93" s="478"/>
      <c r="H93" s="479"/>
      <c r="I93" s="479"/>
      <c r="J93" s="479"/>
      <c r="K93" s="479"/>
      <c r="L93" s="12"/>
      <c r="M93" s="480"/>
      <c r="N93" s="481"/>
      <c r="O93" s="481"/>
      <c r="P93" s="481"/>
      <c r="Q93" s="481"/>
      <c r="R93" s="481"/>
      <c r="S93" s="481"/>
      <c r="T93" s="481"/>
      <c r="U93" s="481"/>
      <c r="V93" s="481"/>
      <c r="W93" s="481"/>
      <c r="X93" s="482"/>
      <c r="Y93" s="478"/>
      <c r="Z93" s="479"/>
      <c r="AA93" s="479"/>
      <c r="AB93" s="479"/>
      <c r="AC93" s="483"/>
      <c r="AD93" s="475"/>
      <c r="AE93" s="476"/>
      <c r="AF93" s="476"/>
      <c r="AG93" s="477"/>
    </row>
    <row r="94" spans="1:33" x14ac:dyDescent="0.4">
      <c r="A94" s="475"/>
      <c r="B94" s="476"/>
      <c r="C94" s="476"/>
      <c r="D94" s="476"/>
      <c r="E94" s="476"/>
      <c r="F94" s="477"/>
      <c r="G94" s="478"/>
      <c r="H94" s="479"/>
      <c r="I94" s="479"/>
      <c r="J94" s="479"/>
      <c r="K94" s="479"/>
      <c r="L94" s="12"/>
      <c r="M94" s="480"/>
      <c r="N94" s="481"/>
      <c r="O94" s="481"/>
      <c r="P94" s="481"/>
      <c r="Q94" s="481"/>
      <c r="R94" s="481"/>
      <c r="S94" s="481"/>
      <c r="T94" s="481"/>
      <c r="U94" s="481"/>
      <c r="V94" s="481"/>
      <c r="W94" s="481"/>
      <c r="X94" s="482"/>
      <c r="Y94" s="478"/>
      <c r="Z94" s="479"/>
      <c r="AA94" s="479"/>
      <c r="AB94" s="479"/>
      <c r="AC94" s="483"/>
      <c r="AD94" s="475"/>
      <c r="AE94" s="476"/>
      <c r="AF94" s="476"/>
      <c r="AG94" s="477"/>
    </row>
    <row r="95" spans="1:33" x14ac:dyDescent="0.4">
      <c r="A95" s="484"/>
      <c r="B95" s="485"/>
      <c r="C95" s="485"/>
      <c r="D95" s="485"/>
      <c r="E95" s="485"/>
      <c r="F95" s="486"/>
      <c r="G95" s="487"/>
      <c r="H95" s="488"/>
      <c r="I95" s="488"/>
      <c r="J95" s="488"/>
      <c r="K95" s="488"/>
      <c r="L95" s="13"/>
      <c r="M95" s="489"/>
      <c r="N95" s="490"/>
      <c r="O95" s="490"/>
      <c r="P95" s="490"/>
      <c r="Q95" s="490"/>
      <c r="R95" s="490"/>
      <c r="S95" s="490"/>
      <c r="T95" s="490"/>
      <c r="U95" s="490"/>
      <c r="V95" s="490"/>
      <c r="W95" s="490"/>
      <c r="X95" s="491"/>
      <c r="Y95" s="487"/>
      <c r="Z95" s="488"/>
      <c r="AA95" s="488"/>
      <c r="AB95" s="488"/>
      <c r="AC95" s="492"/>
      <c r="AD95" s="484"/>
      <c r="AE95" s="485"/>
      <c r="AF95" s="485"/>
      <c r="AG95" s="486"/>
    </row>
    <row r="101" spans="1:33" ht="14.25" x14ac:dyDescent="0.4">
      <c r="A101" s="445" t="s">
        <v>115</v>
      </c>
      <c r="B101" s="445"/>
      <c r="C101" s="445"/>
      <c r="D101" s="445"/>
      <c r="E101" s="445"/>
      <c r="F101" s="445"/>
      <c r="G101" s="445"/>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row>
    <row r="102" spans="1:33" x14ac:dyDescent="0.4">
      <c r="A102" s="449" t="s">
        <v>116</v>
      </c>
      <c r="B102" s="449"/>
      <c r="C102" s="449"/>
      <c r="D102" s="449"/>
      <c r="E102" s="449"/>
      <c r="F102" s="449"/>
      <c r="G102" s="449"/>
      <c r="H102" s="449" t="s">
        <v>117</v>
      </c>
      <c r="I102" s="449"/>
      <c r="J102" s="449"/>
      <c r="K102" s="449"/>
      <c r="L102" s="449"/>
      <c r="M102" s="449"/>
      <c r="N102" s="449"/>
      <c r="O102" s="449"/>
      <c r="P102" s="449" t="s">
        <v>118</v>
      </c>
      <c r="Q102" s="449"/>
      <c r="R102" s="449"/>
      <c r="S102" s="449" t="s">
        <v>119</v>
      </c>
      <c r="T102" s="449"/>
      <c r="U102" s="449"/>
      <c r="V102" s="449"/>
      <c r="W102" s="449"/>
      <c r="X102" s="449" t="s">
        <v>110</v>
      </c>
      <c r="Y102" s="449"/>
      <c r="Z102" s="449"/>
      <c r="AA102" s="449"/>
      <c r="AB102" s="449"/>
      <c r="AC102" s="449" t="s">
        <v>121</v>
      </c>
      <c r="AD102" s="449"/>
      <c r="AE102" s="449"/>
      <c r="AF102" s="449"/>
      <c r="AG102" s="449"/>
    </row>
    <row r="103" spans="1:33" x14ac:dyDescent="0.4">
      <c r="A103" s="501"/>
      <c r="B103" s="501"/>
      <c r="C103" s="501"/>
      <c r="D103" s="501"/>
      <c r="E103" s="501"/>
      <c r="F103" s="501"/>
      <c r="G103" s="501"/>
      <c r="H103" s="502"/>
      <c r="I103" s="502"/>
      <c r="J103" s="502"/>
      <c r="K103" s="502"/>
      <c r="L103" s="502"/>
      <c r="M103" s="502"/>
      <c r="N103" s="502"/>
      <c r="O103" s="502"/>
      <c r="P103" s="505"/>
      <c r="Q103" s="505"/>
      <c r="R103" s="505"/>
      <c r="S103" s="506"/>
      <c r="T103" s="506"/>
      <c r="U103" s="506"/>
      <c r="V103" s="506"/>
      <c r="W103" s="506"/>
      <c r="X103" s="506"/>
      <c r="Y103" s="506"/>
      <c r="Z103" s="506"/>
      <c r="AA103" s="506"/>
      <c r="AB103" s="506"/>
      <c r="AC103" s="507"/>
      <c r="AD103" s="507"/>
      <c r="AE103" s="507"/>
      <c r="AF103" s="507"/>
      <c r="AG103" s="507"/>
    </row>
    <row r="104" spans="1:33" x14ac:dyDescent="0.4">
      <c r="A104" s="496"/>
      <c r="B104" s="496"/>
      <c r="C104" s="496"/>
      <c r="D104" s="496"/>
      <c r="E104" s="496"/>
      <c r="F104" s="496"/>
      <c r="G104" s="496"/>
      <c r="H104" s="497"/>
      <c r="I104" s="497"/>
      <c r="J104" s="497"/>
      <c r="K104" s="497"/>
      <c r="L104" s="497"/>
      <c r="M104" s="497"/>
      <c r="N104" s="497"/>
      <c r="O104" s="497"/>
      <c r="P104" s="498"/>
      <c r="Q104" s="498"/>
      <c r="R104" s="498"/>
      <c r="S104" s="499"/>
      <c r="T104" s="499"/>
      <c r="U104" s="499"/>
      <c r="V104" s="499"/>
      <c r="W104" s="499"/>
      <c r="X104" s="499"/>
      <c r="Y104" s="499"/>
      <c r="Z104" s="499"/>
      <c r="AA104" s="499"/>
      <c r="AB104" s="499"/>
      <c r="AC104" s="508"/>
      <c r="AD104" s="508"/>
      <c r="AE104" s="508"/>
      <c r="AF104" s="508"/>
      <c r="AG104" s="508"/>
    </row>
    <row r="105" spans="1:33" x14ac:dyDescent="0.4">
      <c r="A105" s="496"/>
      <c r="B105" s="496"/>
      <c r="C105" s="496"/>
      <c r="D105" s="496"/>
      <c r="E105" s="496"/>
      <c r="F105" s="496"/>
      <c r="G105" s="496"/>
      <c r="H105" s="497"/>
      <c r="I105" s="497"/>
      <c r="J105" s="497"/>
      <c r="K105" s="497"/>
      <c r="L105" s="497"/>
      <c r="M105" s="497"/>
      <c r="N105" s="497"/>
      <c r="O105" s="497"/>
      <c r="P105" s="498"/>
      <c r="Q105" s="498"/>
      <c r="R105" s="498"/>
      <c r="S105" s="499"/>
      <c r="T105" s="499"/>
      <c r="U105" s="499"/>
      <c r="V105" s="499"/>
      <c r="W105" s="499"/>
      <c r="X105" s="499"/>
      <c r="Y105" s="499"/>
      <c r="Z105" s="499"/>
      <c r="AA105" s="499"/>
      <c r="AB105" s="499"/>
      <c r="AC105" s="508"/>
      <c r="AD105" s="508"/>
      <c r="AE105" s="508"/>
      <c r="AF105" s="508"/>
      <c r="AG105" s="508"/>
    </row>
    <row r="106" spans="1:33" x14ac:dyDescent="0.4">
      <c r="A106" s="496"/>
      <c r="B106" s="496"/>
      <c r="C106" s="496"/>
      <c r="D106" s="496"/>
      <c r="E106" s="496"/>
      <c r="F106" s="496"/>
      <c r="G106" s="496"/>
      <c r="H106" s="497"/>
      <c r="I106" s="497"/>
      <c r="J106" s="497"/>
      <c r="K106" s="497"/>
      <c r="L106" s="497"/>
      <c r="M106" s="497"/>
      <c r="N106" s="497"/>
      <c r="O106" s="497"/>
      <c r="P106" s="498"/>
      <c r="Q106" s="498"/>
      <c r="R106" s="498"/>
      <c r="S106" s="499"/>
      <c r="T106" s="499"/>
      <c r="U106" s="499"/>
      <c r="V106" s="499"/>
      <c r="W106" s="499"/>
      <c r="X106" s="499"/>
      <c r="Y106" s="499"/>
      <c r="Z106" s="499"/>
      <c r="AA106" s="499"/>
      <c r="AB106" s="499"/>
      <c r="AC106" s="508"/>
      <c r="AD106" s="508"/>
      <c r="AE106" s="508"/>
      <c r="AF106" s="508"/>
      <c r="AG106" s="508"/>
    </row>
    <row r="107" spans="1:33" x14ac:dyDescent="0.4">
      <c r="A107" s="496"/>
      <c r="B107" s="496"/>
      <c r="C107" s="496"/>
      <c r="D107" s="496"/>
      <c r="E107" s="496"/>
      <c r="F107" s="496"/>
      <c r="G107" s="496"/>
      <c r="H107" s="497"/>
      <c r="I107" s="497"/>
      <c r="J107" s="497"/>
      <c r="K107" s="497"/>
      <c r="L107" s="497"/>
      <c r="M107" s="497"/>
      <c r="N107" s="497"/>
      <c r="O107" s="497"/>
      <c r="P107" s="498"/>
      <c r="Q107" s="498"/>
      <c r="R107" s="498"/>
      <c r="S107" s="499"/>
      <c r="T107" s="499"/>
      <c r="U107" s="499"/>
      <c r="V107" s="499"/>
      <c r="W107" s="499"/>
      <c r="X107" s="499"/>
      <c r="Y107" s="499"/>
      <c r="Z107" s="499"/>
      <c r="AA107" s="499"/>
      <c r="AB107" s="499"/>
      <c r="AC107" s="508"/>
      <c r="AD107" s="508"/>
      <c r="AE107" s="508"/>
      <c r="AF107" s="508"/>
      <c r="AG107" s="508"/>
    </row>
    <row r="108" spans="1:33" x14ac:dyDescent="0.4">
      <c r="A108" s="496"/>
      <c r="B108" s="496"/>
      <c r="C108" s="496"/>
      <c r="D108" s="496"/>
      <c r="E108" s="496"/>
      <c r="F108" s="496"/>
      <c r="G108" s="496"/>
      <c r="H108" s="497"/>
      <c r="I108" s="497"/>
      <c r="J108" s="497"/>
      <c r="K108" s="497"/>
      <c r="L108" s="497"/>
      <c r="M108" s="497"/>
      <c r="N108" s="497"/>
      <c r="O108" s="497"/>
      <c r="P108" s="498"/>
      <c r="Q108" s="498"/>
      <c r="R108" s="498"/>
      <c r="S108" s="499"/>
      <c r="T108" s="499"/>
      <c r="U108" s="499"/>
      <c r="V108" s="499"/>
      <c r="W108" s="499"/>
      <c r="X108" s="499"/>
      <c r="Y108" s="499"/>
      <c r="Z108" s="499"/>
      <c r="AA108" s="499"/>
      <c r="AB108" s="499"/>
      <c r="AC108" s="508"/>
      <c r="AD108" s="508"/>
      <c r="AE108" s="508"/>
      <c r="AF108" s="508"/>
      <c r="AG108" s="508"/>
    </row>
    <row r="109" spans="1:33" x14ac:dyDescent="0.4">
      <c r="A109" s="496"/>
      <c r="B109" s="496"/>
      <c r="C109" s="496"/>
      <c r="D109" s="496"/>
      <c r="E109" s="496"/>
      <c r="F109" s="496"/>
      <c r="G109" s="496"/>
      <c r="H109" s="497"/>
      <c r="I109" s="497"/>
      <c r="J109" s="497"/>
      <c r="K109" s="497"/>
      <c r="L109" s="497"/>
      <c r="M109" s="497"/>
      <c r="N109" s="497"/>
      <c r="O109" s="497"/>
      <c r="P109" s="498"/>
      <c r="Q109" s="498"/>
      <c r="R109" s="498"/>
      <c r="S109" s="499"/>
      <c r="T109" s="499"/>
      <c r="U109" s="499"/>
      <c r="V109" s="499"/>
      <c r="W109" s="499"/>
      <c r="X109" s="499"/>
      <c r="Y109" s="499"/>
      <c r="Z109" s="499"/>
      <c r="AA109" s="499"/>
      <c r="AB109" s="499"/>
      <c r="AC109" s="508"/>
      <c r="AD109" s="508"/>
      <c r="AE109" s="508"/>
      <c r="AF109" s="508"/>
      <c r="AG109" s="508"/>
    </row>
    <row r="110" spans="1:33" x14ac:dyDescent="0.4">
      <c r="A110" s="512"/>
      <c r="B110" s="512"/>
      <c r="C110" s="512"/>
      <c r="D110" s="512"/>
      <c r="E110" s="512"/>
      <c r="F110" s="512"/>
      <c r="G110" s="512"/>
      <c r="H110" s="513"/>
      <c r="I110" s="513"/>
      <c r="J110" s="513"/>
      <c r="K110" s="513"/>
      <c r="L110" s="513"/>
      <c r="M110" s="513"/>
      <c r="N110" s="513"/>
      <c r="O110" s="513"/>
      <c r="P110" s="514"/>
      <c r="Q110" s="514"/>
      <c r="R110" s="514"/>
      <c r="S110" s="515"/>
      <c r="T110" s="515"/>
      <c r="U110" s="515"/>
      <c r="V110" s="515"/>
      <c r="W110" s="515"/>
      <c r="X110" s="515"/>
      <c r="Y110" s="515"/>
      <c r="Z110" s="515"/>
      <c r="AA110" s="515"/>
      <c r="AB110" s="515"/>
      <c r="AC110" s="516"/>
      <c r="AD110" s="516"/>
      <c r="AE110" s="516"/>
      <c r="AF110" s="516"/>
      <c r="AG110" s="516"/>
    </row>
  </sheetData>
  <sheetProtection algorithmName="SHA-512" hashValue="2szNj+yz3fuP9SBLFSWw0mCr0YWDAO3b1DyZenyKy8pctwDXNv7uOrDNKIWWHH8Ph34InGLUgKIpa8PNu5tTxg==" saltValue="mqlqt2gMDCdawF0RuM5D5A==" spinCount="100000" sheet="1" formatCells="0" formatColumns="0" formatRows="0" selectLockedCells="1"/>
  <mergeCells count="421">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95:F95"/>
    <mergeCell ref="G95:K95"/>
    <mergeCell ref="M95:X95"/>
    <mergeCell ref="Y95:AC95"/>
    <mergeCell ref="AD95:AG95"/>
    <mergeCell ref="A101:AG101"/>
    <mergeCell ref="A102:G102"/>
    <mergeCell ref="H102:O102"/>
    <mergeCell ref="P102:R102"/>
    <mergeCell ref="S102:W102"/>
    <mergeCell ref="X102:AB102"/>
    <mergeCell ref="AC102:AG102"/>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A31:F31"/>
    <mergeCell ref="G31:K31"/>
    <mergeCell ref="M31:X31"/>
    <mergeCell ref="Y31:AC31"/>
    <mergeCell ref="AD31:AG31"/>
    <mergeCell ref="A32:F32"/>
    <mergeCell ref="G32:K32"/>
    <mergeCell ref="M32:X32"/>
    <mergeCell ref="Y32:AC32"/>
    <mergeCell ref="AD32:AG32"/>
    <mergeCell ref="AD28:AG28"/>
    <mergeCell ref="A29:F29"/>
    <mergeCell ref="G29:K29"/>
    <mergeCell ref="M29:X29"/>
    <mergeCell ref="Y29:AC29"/>
    <mergeCell ref="AD29:AG29"/>
    <mergeCell ref="A30:F30"/>
    <mergeCell ref="G30:K30"/>
    <mergeCell ref="M30:X30"/>
    <mergeCell ref="Y30:AC30"/>
    <mergeCell ref="AD30:AG30"/>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6:F36"/>
    <mergeCell ref="G36:K36"/>
    <mergeCell ref="M36:X36"/>
    <mergeCell ref="Y36:AC36"/>
    <mergeCell ref="AD36:AG36"/>
    <mergeCell ref="A37:F37"/>
    <mergeCell ref="G37:K37"/>
    <mergeCell ref="M37:X37"/>
    <mergeCell ref="Y37:AC37"/>
    <mergeCell ref="AD37:AG37"/>
    <mergeCell ref="A34:F34"/>
    <mergeCell ref="G34:K34"/>
    <mergeCell ref="M34:X34"/>
    <mergeCell ref="Y34:AC34"/>
    <mergeCell ref="AD34:AG34"/>
    <mergeCell ref="A35:F35"/>
    <mergeCell ref="G35:K35"/>
    <mergeCell ref="M35:X35"/>
    <mergeCell ref="Y35:AC35"/>
    <mergeCell ref="AD35:AG35"/>
    <mergeCell ref="A33:F33"/>
    <mergeCell ref="G33:K33"/>
    <mergeCell ref="M33:X33"/>
    <mergeCell ref="Y33:AC33"/>
    <mergeCell ref="AD33:AG33"/>
    <mergeCell ref="A25:F25"/>
    <mergeCell ref="G25:K25"/>
    <mergeCell ref="M25:X25"/>
    <mergeCell ref="Y25:AC25"/>
    <mergeCell ref="AD25:AG25"/>
    <mergeCell ref="A26:F26"/>
    <mergeCell ref="G26:K26"/>
    <mergeCell ref="M26:X26"/>
    <mergeCell ref="Y26:AC26"/>
    <mergeCell ref="AD26:AG26"/>
    <mergeCell ref="A27:F27"/>
    <mergeCell ref="G27:K27"/>
    <mergeCell ref="M27:X27"/>
    <mergeCell ref="Y27:AC27"/>
    <mergeCell ref="AD27:AG27"/>
    <mergeCell ref="A28:F28"/>
    <mergeCell ref="G28:K28"/>
    <mergeCell ref="M28:X28"/>
    <mergeCell ref="Y28:AC28"/>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Y3:AB3"/>
    <mergeCell ref="AC3:AG3"/>
    <mergeCell ref="C4:J6"/>
    <mergeCell ref="K4:Q6"/>
    <mergeCell ref="R4:Y6"/>
    <mergeCell ref="Z4:AG6"/>
    <mergeCell ref="C7:I7"/>
    <mergeCell ref="G2:AB2"/>
    <mergeCell ref="AC2:AG2"/>
    <mergeCell ref="A3:X3"/>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FF"/>
  </sheetPr>
  <dimension ref="A1:AQ110"/>
  <sheetViews>
    <sheetView showGridLines="0" view="pageBreakPreview" zoomScaleNormal="100" zoomScaleSheetLayoutView="100" workbookViewId="0">
      <selection activeCell="AR39" sqref="AR39"/>
    </sheetView>
  </sheetViews>
  <sheetFormatPr defaultColWidth="2.375" defaultRowHeight="12" x14ac:dyDescent="0.4"/>
  <cols>
    <col min="1" max="16384" width="2.375" style="3"/>
  </cols>
  <sheetData>
    <row r="1" spans="1:43" ht="15.75" customHeight="1" x14ac:dyDescent="0.4">
      <c r="A1" s="510" t="s">
        <v>241</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row>
    <row r="2" spans="1:43" ht="15.75" x14ac:dyDescent="0.4">
      <c r="A2" s="26" t="s">
        <v>123</v>
      </c>
      <c r="B2" s="26"/>
      <c r="C2" s="26"/>
      <c r="D2" s="26"/>
      <c r="E2" s="26"/>
      <c r="F2" s="26"/>
      <c r="G2" s="520" t="str">
        <f>IF(表紙様式1別紙!C12="","",表紙様式1別紙!C12)</f>
        <v/>
      </c>
      <c r="H2" s="521"/>
      <c r="I2" s="521"/>
      <c r="J2" s="521"/>
      <c r="K2" s="521"/>
      <c r="L2" s="521"/>
      <c r="M2" s="521"/>
      <c r="N2" s="521"/>
      <c r="O2" s="521"/>
      <c r="P2" s="521"/>
      <c r="Q2" s="521"/>
      <c r="R2" s="521"/>
      <c r="S2" s="521"/>
      <c r="T2" s="521"/>
      <c r="U2" s="521"/>
      <c r="V2" s="521"/>
      <c r="W2" s="521"/>
      <c r="X2" s="521"/>
      <c r="Y2" s="521"/>
      <c r="Z2" s="521"/>
      <c r="AA2" s="521"/>
      <c r="AB2" s="522"/>
      <c r="AC2" s="523"/>
      <c r="AD2" s="523"/>
      <c r="AE2" s="523"/>
      <c r="AF2" s="523"/>
      <c r="AG2" s="523"/>
    </row>
    <row r="3" spans="1:43" ht="17.25" customHeight="1" x14ac:dyDescent="0.4">
      <c r="A3" s="457"/>
      <c r="B3" s="457"/>
      <c r="C3" s="457"/>
      <c r="D3" s="457"/>
      <c r="E3" s="457"/>
      <c r="F3" s="457"/>
      <c r="G3" s="457"/>
      <c r="H3" s="457"/>
      <c r="I3" s="457"/>
      <c r="J3" s="457"/>
      <c r="K3" s="457"/>
      <c r="L3" s="457"/>
      <c r="M3" s="457"/>
      <c r="N3" s="457"/>
      <c r="O3" s="457"/>
      <c r="P3" s="457"/>
      <c r="Q3" s="457"/>
      <c r="R3" s="457"/>
      <c r="S3" s="457"/>
      <c r="T3" s="457"/>
      <c r="U3" s="457"/>
      <c r="V3" s="457"/>
      <c r="W3" s="457"/>
      <c r="X3" s="458"/>
      <c r="Y3" s="449" t="s">
        <v>98</v>
      </c>
      <c r="Z3" s="449"/>
      <c r="AA3" s="449"/>
      <c r="AB3" s="449"/>
      <c r="AC3" s="449" t="s">
        <v>969</v>
      </c>
      <c r="AD3" s="449"/>
      <c r="AE3" s="449"/>
      <c r="AF3" s="449"/>
      <c r="AG3" s="449"/>
    </row>
    <row r="4" spans="1:43" ht="12" customHeight="1" x14ac:dyDescent="0.4">
      <c r="A4" s="456" t="s">
        <v>99</v>
      </c>
      <c r="B4" s="456"/>
      <c r="C4" s="518" t="s">
        <v>100</v>
      </c>
      <c r="D4" s="518"/>
      <c r="E4" s="518"/>
      <c r="F4" s="518"/>
      <c r="G4" s="518"/>
      <c r="H4" s="518"/>
      <c r="I4" s="518"/>
      <c r="J4" s="518"/>
      <c r="K4" s="518" t="s">
        <v>101</v>
      </c>
      <c r="L4" s="518"/>
      <c r="M4" s="518"/>
      <c r="N4" s="518"/>
      <c r="O4" s="518"/>
      <c r="P4" s="518"/>
      <c r="Q4" s="518"/>
      <c r="R4" s="519" t="s">
        <v>102</v>
      </c>
      <c r="S4" s="518"/>
      <c r="T4" s="518"/>
      <c r="U4" s="518"/>
      <c r="V4" s="518"/>
      <c r="W4" s="518"/>
      <c r="X4" s="518"/>
      <c r="Y4" s="518"/>
      <c r="Z4" s="519" t="s">
        <v>103</v>
      </c>
      <c r="AA4" s="518"/>
      <c r="AB4" s="518"/>
      <c r="AC4" s="518"/>
      <c r="AD4" s="518"/>
      <c r="AE4" s="518"/>
      <c r="AF4" s="518"/>
      <c r="AG4" s="518"/>
    </row>
    <row r="5" spans="1:43" ht="12" customHeight="1" x14ac:dyDescent="0.4">
      <c r="A5" s="456"/>
      <c r="B5" s="456"/>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row>
    <row r="6" spans="1:43" ht="12" customHeight="1" x14ac:dyDescent="0.4">
      <c r="A6" s="456"/>
      <c r="B6" s="456"/>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row>
    <row r="7" spans="1:43" ht="12" customHeight="1" x14ac:dyDescent="0.4">
      <c r="A7" s="456"/>
      <c r="B7" s="456"/>
      <c r="C7" s="451"/>
      <c r="D7" s="451"/>
      <c r="E7" s="451"/>
      <c r="F7" s="451"/>
      <c r="G7" s="451"/>
      <c r="H7" s="451"/>
      <c r="I7" s="451"/>
      <c r="J7" s="4" t="s">
        <v>39</v>
      </c>
      <c r="K7" s="451"/>
      <c r="L7" s="451"/>
      <c r="M7" s="451"/>
      <c r="N7" s="451"/>
      <c r="O7" s="451"/>
      <c r="P7" s="451"/>
      <c r="Q7" s="4" t="s">
        <v>39</v>
      </c>
      <c r="R7" s="452" t="str">
        <f>IF(OR(C7="",K7=""),"",C7-K7)</f>
        <v/>
      </c>
      <c r="S7" s="452" t="str">
        <f t="shared" ref="S7:X7" si="0">IF(OR(O7="",Q7=""),"",O7-Q7)</f>
        <v/>
      </c>
      <c r="T7" s="452" t="str">
        <f t="shared" si="0"/>
        <v/>
      </c>
      <c r="U7" s="452" t="str">
        <f t="shared" si="0"/>
        <v/>
      </c>
      <c r="V7" s="452" t="str">
        <f t="shared" si="0"/>
        <v/>
      </c>
      <c r="W7" s="452" t="str">
        <f t="shared" si="0"/>
        <v/>
      </c>
      <c r="X7" s="452" t="str">
        <f t="shared" si="0"/>
        <v/>
      </c>
      <c r="Y7" s="4" t="s">
        <v>39</v>
      </c>
      <c r="Z7" s="451"/>
      <c r="AA7" s="451"/>
      <c r="AB7" s="451"/>
      <c r="AC7" s="451"/>
      <c r="AD7" s="451"/>
      <c r="AE7" s="451"/>
      <c r="AF7" s="451"/>
      <c r="AG7" s="4" t="s">
        <v>39</v>
      </c>
    </row>
    <row r="8" spans="1:43" ht="12" customHeight="1" x14ac:dyDescent="0.4">
      <c r="A8" s="456"/>
      <c r="B8" s="456"/>
      <c r="C8" s="453" t="s">
        <v>104</v>
      </c>
      <c r="D8" s="454"/>
      <c r="E8" s="454"/>
      <c r="F8" s="454"/>
      <c r="G8" s="454"/>
      <c r="H8" s="454"/>
      <c r="I8" s="454"/>
      <c r="J8" s="454"/>
      <c r="K8" s="519" t="s">
        <v>210</v>
      </c>
      <c r="L8" s="518"/>
      <c r="M8" s="518"/>
      <c r="N8" s="518"/>
      <c r="O8" s="518"/>
      <c r="P8" s="518"/>
      <c r="Q8" s="518"/>
      <c r="R8" s="519" t="s">
        <v>106</v>
      </c>
      <c r="S8" s="518"/>
      <c r="T8" s="518"/>
      <c r="U8" s="518"/>
      <c r="V8" s="518"/>
      <c r="W8" s="518"/>
      <c r="X8" s="518"/>
      <c r="Y8" s="518"/>
      <c r="Z8" s="519" t="s">
        <v>107</v>
      </c>
      <c r="AA8" s="518"/>
      <c r="AB8" s="518"/>
      <c r="AC8" s="518"/>
      <c r="AD8" s="518"/>
      <c r="AE8" s="518"/>
      <c r="AF8" s="518"/>
      <c r="AG8" s="518"/>
    </row>
    <row r="9" spans="1:43" ht="12" customHeight="1" x14ac:dyDescent="0.4">
      <c r="A9" s="456"/>
      <c r="B9" s="456"/>
      <c r="C9" s="454"/>
      <c r="D9" s="454"/>
      <c r="E9" s="454"/>
      <c r="F9" s="454"/>
      <c r="G9" s="454"/>
      <c r="H9" s="454"/>
      <c r="I9" s="454"/>
      <c r="J9" s="454"/>
      <c r="K9" s="518"/>
      <c r="L9" s="518"/>
      <c r="M9" s="518"/>
      <c r="N9" s="518"/>
      <c r="O9" s="518"/>
      <c r="P9" s="518"/>
      <c r="Q9" s="518"/>
      <c r="R9" s="518"/>
      <c r="S9" s="518"/>
      <c r="T9" s="518"/>
      <c r="U9" s="518"/>
      <c r="V9" s="518"/>
      <c r="W9" s="518"/>
      <c r="X9" s="518"/>
      <c r="Y9" s="518"/>
      <c r="Z9" s="518"/>
      <c r="AA9" s="518"/>
      <c r="AB9" s="518"/>
      <c r="AC9" s="518"/>
      <c r="AD9" s="518"/>
      <c r="AE9" s="518"/>
      <c r="AF9" s="518"/>
      <c r="AG9" s="518"/>
    </row>
    <row r="10" spans="1:43" ht="12" customHeight="1" x14ac:dyDescent="0.4">
      <c r="A10" s="456"/>
      <c r="B10" s="456"/>
      <c r="C10" s="454"/>
      <c r="D10" s="454"/>
      <c r="E10" s="454"/>
      <c r="F10" s="454"/>
      <c r="G10" s="454"/>
      <c r="H10" s="454"/>
      <c r="I10" s="454"/>
      <c r="J10" s="454"/>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row>
    <row r="11" spans="1:43" ht="12" customHeight="1" x14ac:dyDescent="0.4">
      <c r="A11" s="456"/>
      <c r="B11" s="456"/>
      <c r="C11" s="454"/>
      <c r="D11" s="454"/>
      <c r="E11" s="454"/>
      <c r="F11" s="454"/>
      <c r="G11" s="454"/>
      <c r="H11" s="454"/>
      <c r="I11" s="454"/>
      <c r="J11" s="454"/>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L11" s="5"/>
      <c r="AM11" s="5"/>
      <c r="AN11" s="5"/>
      <c r="AO11" s="5"/>
      <c r="AP11" s="5"/>
      <c r="AQ11" s="5"/>
    </row>
    <row r="12" spans="1:43" ht="12" customHeight="1" x14ac:dyDescent="0.4">
      <c r="A12" s="456"/>
      <c r="B12" s="456"/>
      <c r="C12" s="468"/>
      <c r="D12" s="468"/>
      <c r="E12" s="468"/>
      <c r="F12" s="468"/>
      <c r="G12" s="468"/>
      <c r="H12" s="468"/>
      <c r="I12" s="468"/>
      <c r="J12" s="4" t="s">
        <v>39</v>
      </c>
      <c r="K12" s="452" t="str">
        <f>IF(Z7="","",Z7)</f>
        <v/>
      </c>
      <c r="L12" s="452" t="str">
        <f t="shared" ref="L12:P12" si="1">IF(OR(L8="",J12=""),"",MIN(L8,J12))</f>
        <v/>
      </c>
      <c r="M12" s="452" t="str">
        <f t="shared" si="1"/>
        <v/>
      </c>
      <c r="N12" s="452" t="str">
        <f t="shared" si="1"/>
        <v/>
      </c>
      <c r="O12" s="452" t="str">
        <f t="shared" si="1"/>
        <v/>
      </c>
      <c r="P12" s="452" t="str">
        <f t="shared" si="1"/>
        <v/>
      </c>
      <c r="Q12" s="4" t="s">
        <v>39</v>
      </c>
      <c r="R12" s="452" t="str">
        <f>IF(OR(R7="",K12=""),"",MIN(R7,K12))</f>
        <v/>
      </c>
      <c r="S12" s="452" t="str">
        <f t="shared" ref="S12:X12" si="2">IF(OR(S8="",Q12=""),"",MIN(S8,Q12))</f>
        <v/>
      </c>
      <c r="T12" s="452" t="str">
        <f t="shared" si="2"/>
        <v/>
      </c>
      <c r="U12" s="452" t="str">
        <f t="shared" si="2"/>
        <v/>
      </c>
      <c r="V12" s="452" t="str">
        <f t="shared" si="2"/>
        <v/>
      </c>
      <c r="W12" s="452" t="str">
        <f t="shared" si="2"/>
        <v/>
      </c>
      <c r="X12" s="452" t="str">
        <f t="shared" si="2"/>
        <v/>
      </c>
      <c r="Y12" s="4" t="s">
        <v>39</v>
      </c>
      <c r="Z12" s="452" t="str">
        <f>IF(OR(R12=""),"",MIN(ROUNDDOWN(R12/3,-3),表紙様式1別紙!AF36))</f>
        <v/>
      </c>
      <c r="AA12" s="452" t="e">
        <f t="shared" ref="AA12:AF12" si="3">IF(OR(Y12=""),"",ROUNDDOWN(Y12/3,-3))</f>
        <v>#VALUE!</v>
      </c>
      <c r="AB12" s="452" t="str">
        <f t="shared" si="3"/>
        <v/>
      </c>
      <c r="AC12" s="452" t="e">
        <f t="shared" si="3"/>
        <v>#VALUE!</v>
      </c>
      <c r="AD12" s="452" t="str">
        <f t="shared" si="3"/>
        <v/>
      </c>
      <c r="AE12" s="452" t="e">
        <f t="shared" si="3"/>
        <v>#VALUE!</v>
      </c>
      <c r="AF12" s="452" t="str">
        <f t="shared" si="3"/>
        <v/>
      </c>
      <c r="AG12" s="4" t="s">
        <v>39</v>
      </c>
    </row>
    <row r="13" spans="1:43" ht="12" customHeight="1" x14ac:dyDescent="0.4">
      <c r="A13" s="525" t="s">
        <v>108</v>
      </c>
      <c r="B13" s="525"/>
      <c r="C13" s="525"/>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row>
    <row r="14" spans="1:43" ht="12" customHeight="1" x14ac:dyDescent="0.4">
      <c r="A14" s="449" t="s">
        <v>109</v>
      </c>
      <c r="B14" s="449"/>
      <c r="C14" s="449"/>
      <c r="D14" s="449"/>
      <c r="E14" s="449"/>
      <c r="F14" s="449"/>
      <c r="G14" s="469" t="s">
        <v>110</v>
      </c>
      <c r="H14" s="275"/>
      <c r="I14" s="275"/>
      <c r="J14" s="275"/>
      <c r="K14" s="275"/>
      <c r="L14" s="276"/>
      <c r="M14" s="265" t="s">
        <v>111</v>
      </c>
      <c r="N14" s="265"/>
      <c r="O14" s="265"/>
      <c r="P14" s="265"/>
      <c r="Q14" s="265"/>
      <c r="R14" s="265"/>
      <c r="S14" s="265"/>
      <c r="T14" s="265"/>
      <c r="U14" s="265"/>
      <c r="V14" s="265"/>
      <c r="W14" s="265"/>
      <c r="X14" s="265"/>
      <c r="Y14" s="265"/>
      <c r="Z14" s="265"/>
      <c r="AA14" s="265"/>
      <c r="AB14" s="265"/>
      <c r="AC14" s="266"/>
      <c r="AD14" s="449" t="s">
        <v>112</v>
      </c>
      <c r="AE14" s="449"/>
      <c r="AF14" s="449"/>
      <c r="AG14" s="449"/>
    </row>
    <row r="15" spans="1:43" ht="12" customHeight="1" x14ac:dyDescent="0.4">
      <c r="A15" s="449"/>
      <c r="B15" s="449"/>
      <c r="C15" s="449"/>
      <c r="D15" s="449"/>
      <c r="E15" s="449"/>
      <c r="F15" s="449"/>
      <c r="G15" s="470"/>
      <c r="H15" s="471"/>
      <c r="I15" s="471"/>
      <c r="J15" s="471"/>
      <c r="K15" s="471"/>
      <c r="L15" s="472"/>
      <c r="M15" s="473" t="s">
        <v>113</v>
      </c>
      <c r="N15" s="473"/>
      <c r="O15" s="473"/>
      <c r="P15" s="473"/>
      <c r="Q15" s="473"/>
      <c r="R15" s="473"/>
      <c r="S15" s="473"/>
      <c r="T15" s="473"/>
      <c r="U15" s="473"/>
      <c r="V15" s="473"/>
      <c r="W15" s="473"/>
      <c r="X15" s="474"/>
      <c r="Y15" s="449" t="s">
        <v>110</v>
      </c>
      <c r="Z15" s="449"/>
      <c r="AA15" s="449"/>
      <c r="AB15" s="449"/>
      <c r="AC15" s="449"/>
      <c r="AD15" s="449"/>
      <c r="AE15" s="449"/>
      <c r="AF15" s="449"/>
      <c r="AG15" s="449"/>
    </row>
    <row r="16" spans="1:43" ht="12" customHeight="1" x14ac:dyDescent="0.4">
      <c r="A16" s="459"/>
      <c r="B16" s="460"/>
      <c r="C16" s="460"/>
      <c r="D16" s="460"/>
      <c r="E16" s="460"/>
      <c r="F16" s="461"/>
      <c r="G16" s="462"/>
      <c r="H16" s="463"/>
      <c r="I16" s="463"/>
      <c r="J16" s="463"/>
      <c r="K16" s="463"/>
      <c r="L16" s="11"/>
      <c r="M16" s="464"/>
      <c r="N16" s="465"/>
      <c r="O16" s="465"/>
      <c r="P16" s="465"/>
      <c r="Q16" s="465"/>
      <c r="R16" s="465"/>
      <c r="S16" s="465"/>
      <c r="T16" s="465"/>
      <c r="U16" s="465"/>
      <c r="V16" s="465"/>
      <c r="W16" s="465"/>
      <c r="X16" s="466"/>
      <c r="Y16" s="462"/>
      <c r="Z16" s="463"/>
      <c r="AA16" s="463"/>
      <c r="AB16" s="463"/>
      <c r="AC16" s="467"/>
      <c r="AD16" s="459"/>
      <c r="AE16" s="460"/>
      <c r="AF16" s="460"/>
      <c r="AG16" s="461"/>
    </row>
    <row r="17" spans="1:33" ht="12" customHeight="1" x14ac:dyDescent="0.4">
      <c r="A17" s="475"/>
      <c r="B17" s="476"/>
      <c r="C17" s="476"/>
      <c r="D17" s="476"/>
      <c r="E17" s="476"/>
      <c r="F17" s="477"/>
      <c r="G17" s="478"/>
      <c r="H17" s="479"/>
      <c r="I17" s="479"/>
      <c r="J17" s="479"/>
      <c r="K17" s="479"/>
      <c r="L17" s="12"/>
      <c r="M17" s="480"/>
      <c r="N17" s="481"/>
      <c r="O17" s="481"/>
      <c r="P17" s="481"/>
      <c r="Q17" s="481"/>
      <c r="R17" s="481"/>
      <c r="S17" s="481"/>
      <c r="T17" s="481"/>
      <c r="U17" s="481"/>
      <c r="V17" s="481"/>
      <c r="W17" s="481"/>
      <c r="X17" s="482"/>
      <c r="Y17" s="478"/>
      <c r="Z17" s="479"/>
      <c r="AA17" s="479"/>
      <c r="AB17" s="479"/>
      <c r="AC17" s="483"/>
      <c r="AD17" s="475"/>
      <c r="AE17" s="476"/>
      <c r="AF17" s="476"/>
      <c r="AG17" s="477"/>
    </row>
    <row r="18" spans="1:33" ht="12" customHeight="1" x14ac:dyDescent="0.4">
      <c r="A18" s="475"/>
      <c r="B18" s="476"/>
      <c r="C18" s="476"/>
      <c r="D18" s="476"/>
      <c r="E18" s="476"/>
      <c r="F18" s="477"/>
      <c r="G18" s="478"/>
      <c r="H18" s="479"/>
      <c r="I18" s="479"/>
      <c r="J18" s="479"/>
      <c r="K18" s="479"/>
      <c r="L18" s="12"/>
      <c r="M18" s="480"/>
      <c r="N18" s="481"/>
      <c r="O18" s="481"/>
      <c r="P18" s="481"/>
      <c r="Q18" s="481"/>
      <c r="R18" s="481"/>
      <c r="S18" s="481"/>
      <c r="T18" s="481"/>
      <c r="U18" s="481"/>
      <c r="V18" s="481"/>
      <c r="W18" s="481"/>
      <c r="X18" s="482"/>
      <c r="Y18" s="478"/>
      <c r="Z18" s="479"/>
      <c r="AA18" s="479"/>
      <c r="AB18" s="479"/>
      <c r="AC18" s="483"/>
      <c r="AD18" s="475"/>
      <c r="AE18" s="476"/>
      <c r="AF18" s="476"/>
      <c r="AG18" s="477"/>
    </row>
    <row r="19" spans="1:33" ht="12" customHeight="1" x14ac:dyDescent="0.4">
      <c r="A19" s="475"/>
      <c r="B19" s="476"/>
      <c r="C19" s="476"/>
      <c r="D19" s="476"/>
      <c r="E19" s="476"/>
      <c r="F19" s="477"/>
      <c r="G19" s="478"/>
      <c r="H19" s="479"/>
      <c r="I19" s="479"/>
      <c r="J19" s="479"/>
      <c r="K19" s="479"/>
      <c r="L19" s="12"/>
      <c r="M19" s="480"/>
      <c r="N19" s="481"/>
      <c r="O19" s="481"/>
      <c r="P19" s="481"/>
      <c r="Q19" s="481"/>
      <c r="R19" s="481"/>
      <c r="S19" s="481"/>
      <c r="T19" s="481"/>
      <c r="U19" s="481"/>
      <c r="V19" s="481"/>
      <c r="W19" s="481"/>
      <c r="X19" s="482"/>
      <c r="Y19" s="478"/>
      <c r="Z19" s="479"/>
      <c r="AA19" s="479"/>
      <c r="AB19" s="479"/>
      <c r="AC19" s="483"/>
      <c r="AD19" s="475"/>
      <c r="AE19" s="476"/>
      <c r="AF19" s="476"/>
      <c r="AG19" s="477"/>
    </row>
    <row r="20" spans="1:33" ht="12" customHeight="1" x14ac:dyDescent="0.4">
      <c r="A20" s="475"/>
      <c r="B20" s="476"/>
      <c r="C20" s="476"/>
      <c r="D20" s="476"/>
      <c r="E20" s="476"/>
      <c r="F20" s="477"/>
      <c r="G20" s="478"/>
      <c r="H20" s="479"/>
      <c r="I20" s="479"/>
      <c r="J20" s="479"/>
      <c r="K20" s="479"/>
      <c r="L20" s="12"/>
      <c r="M20" s="480"/>
      <c r="N20" s="481"/>
      <c r="O20" s="481"/>
      <c r="P20" s="481"/>
      <c r="Q20" s="481"/>
      <c r="R20" s="481"/>
      <c r="S20" s="481"/>
      <c r="T20" s="481"/>
      <c r="U20" s="481"/>
      <c r="V20" s="481"/>
      <c r="W20" s="481"/>
      <c r="X20" s="482"/>
      <c r="Y20" s="478"/>
      <c r="Z20" s="479"/>
      <c r="AA20" s="479"/>
      <c r="AB20" s="479"/>
      <c r="AC20" s="483"/>
      <c r="AD20" s="475"/>
      <c r="AE20" s="476"/>
      <c r="AF20" s="476"/>
      <c r="AG20" s="477"/>
    </row>
    <row r="21" spans="1:33" ht="12" customHeight="1" x14ac:dyDescent="0.4">
      <c r="A21" s="475"/>
      <c r="B21" s="476"/>
      <c r="C21" s="476"/>
      <c r="D21" s="476"/>
      <c r="E21" s="476"/>
      <c r="F21" s="477"/>
      <c r="G21" s="478"/>
      <c r="H21" s="479"/>
      <c r="I21" s="479"/>
      <c r="J21" s="479"/>
      <c r="K21" s="479"/>
      <c r="L21" s="12"/>
      <c r="M21" s="480"/>
      <c r="N21" s="481"/>
      <c r="O21" s="481"/>
      <c r="P21" s="481"/>
      <c r="Q21" s="481"/>
      <c r="R21" s="481"/>
      <c r="S21" s="481"/>
      <c r="T21" s="481"/>
      <c r="U21" s="481"/>
      <c r="V21" s="481"/>
      <c r="W21" s="481"/>
      <c r="X21" s="482"/>
      <c r="Y21" s="478"/>
      <c r="Z21" s="479"/>
      <c r="AA21" s="479"/>
      <c r="AB21" s="479"/>
      <c r="AC21" s="483"/>
      <c r="AD21" s="475"/>
      <c r="AE21" s="476"/>
      <c r="AF21" s="476"/>
      <c r="AG21" s="477"/>
    </row>
    <row r="22" spans="1:33" ht="12" customHeight="1" x14ac:dyDescent="0.4">
      <c r="A22" s="475"/>
      <c r="B22" s="476"/>
      <c r="C22" s="476"/>
      <c r="D22" s="476"/>
      <c r="E22" s="476"/>
      <c r="F22" s="477"/>
      <c r="G22" s="478"/>
      <c r="H22" s="479"/>
      <c r="I22" s="479"/>
      <c r="J22" s="479"/>
      <c r="K22" s="479"/>
      <c r="L22" s="12"/>
      <c r="M22" s="480"/>
      <c r="N22" s="481"/>
      <c r="O22" s="481"/>
      <c r="P22" s="481"/>
      <c r="Q22" s="481"/>
      <c r="R22" s="481"/>
      <c r="S22" s="481"/>
      <c r="T22" s="481"/>
      <c r="U22" s="481"/>
      <c r="V22" s="481"/>
      <c r="W22" s="481"/>
      <c r="X22" s="482"/>
      <c r="Y22" s="478"/>
      <c r="Z22" s="479"/>
      <c r="AA22" s="479"/>
      <c r="AB22" s="479"/>
      <c r="AC22" s="483"/>
      <c r="AD22" s="475"/>
      <c r="AE22" s="476"/>
      <c r="AF22" s="476"/>
      <c r="AG22" s="477"/>
    </row>
    <row r="23" spans="1:33" ht="12" customHeight="1" x14ac:dyDescent="0.4">
      <c r="A23" s="475"/>
      <c r="B23" s="476"/>
      <c r="C23" s="476"/>
      <c r="D23" s="476"/>
      <c r="E23" s="476"/>
      <c r="F23" s="477"/>
      <c r="G23" s="478"/>
      <c r="H23" s="479"/>
      <c r="I23" s="479"/>
      <c r="J23" s="479"/>
      <c r="K23" s="479"/>
      <c r="L23" s="12"/>
      <c r="M23" s="480"/>
      <c r="N23" s="481"/>
      <c r="O23" s="481"/>
      <c r="P23" s="481"/>
      <c r="Q23" s="481"/>
      <c r="R23" s="481"/>
      <c r="S23" s="481"/>
      <c r="T23" s="481"/>
      <c r="U23" s="481"/>
      <c r="V23" s="481"/>
      <c r="W23" s="481"/>
      <c r="X23" s="482"/>
      <c r="Y23" s="478"/>
      <c r="Z23" s="479"/>
      <c r="AA23" s="479"/>
      <c r="AB23" s="479"/>
      <c r="AC23" s="483"/>
      <c r="AD23" s="475"/>
      <c r="AE23" s="476"/>
      <c r="AF23" s="476"/>
      <c r="AG23" s="477"/>
    </row>
    <row r="24" spans="1:33" ht="12" customHeight="1" x14ac:dyDescent="0.4">
      <c r="A24" s="475"/>
      <c r="B24" s="476"/>
      <c r="C24" s="476"/>
      <c r="D24" s="476"/>
      <c r="E24" s="476"/>
      <c r="F24" s="477"/>
      <c r="G24" s="478"/>
      <c r="H24" s="479"/>
      <c r="I24" s="479"/>
      <c r="J24" s="479"/>
      <c r="K24" s="479"/>
      <c r="L24" s="12"/>
      <c r="M24" s="480"/>
      <c r="N24" s="481"/>
      <c r="O24" s="481"/>
      <c r="P24" s="481"/>
      <c r="Q24" s="481"/>
      <c r="R24" s="481"/>
      <c r="S24" s="481"/>
      <c r="T24" s="481"/>
      <c r="U24" s="481"/>
      <c r="V24" s="481"/>
      <c r="W24" s="481"/>
      <c r="X24" s="482"/>
      <c r="Y24" s="478"/>
      <c r="Z24" s="479"/>
      <c r="AA24" s="479"/>
      <c r="AB24" s="479"/>
      <c r="AC24" s="483"/>
      <c r="AD24" s="475"/>
      <c r="AE24" s="476"/>
      <c r="AF24" s="476"/>
      <c r="AG24" s="477"/>
    </row>
    <row r="25" spans="1:33" ht="12" customHeight="1" x14ac:dyDescent="0.4">
      <c r="A25" s="475"/>
      <c r="B25" s="476"/>
      <c r="C25" s="476"/>
      <c r="D25" s="476"/>
      <c r="E25" s="476"/>
      <c r="F25" s="477"/>
      <c r="G25" s="478"/>
      <c r="H25" s="479"/>
      <c r="I25" s="479"/>
      <c r="J25" s="479"/>
      <c r="K25" s="479"/>
      <c r="L25" s="12"/>
      <c r="M25" s="480"/>
      <c r="N25" s="481"/>
      <c r="O25" s="481"/>
      <c r="P25" s="481"/>
      <c r="Q25" s="481"/>
      <c r="R25" s="481"/>
      <c r="S25" s="481"/>
      <c r="T25" s="481"/>
      <c r="U25" s="481"/>
      <c r="V25" s="481"/>
      <c r="W25" s="481"/>
      <c r="X25" s="482"/>
      <c r="Y25" s="478"/>
      <c r="Z25" s="479"/>
      <c r="AA25" s="479"/>
      <c r="AB25" s="479"/>
      <c r="AC25" s="483"/>
      <c r="AD25" s="475"/>
      <c r="AE25" s="476"/>
      <c r="AF25" s="476"/>
      <c r="AG25" s="477"/>
    </row>
    <row r="26" spans="1:33" ht="12" customHeight="1" x14ac:dyDescent="0.4">
      <c r="A26" s="475"/>
      <c r="B26" s="476"/>
      <c r="C26" s="476"/>
      <c r="D26" s="476"/>
      <c r="E26" s="476"/>
      <c r="F26" s="477"/>
      <c r="G26" s="478"/>
      <c r="H26" s="479"/>
      <c r="I26" s="479"/>
      <c r="J26" s="479"/>
      <c r="K26" s="479"/>
      <c r="L26" s="12"/>
      <c r="M26" s="480"/>
      <c r="N26" s="481"/>
      <c r="O26" s="481"/>
      <c r="P26" s="481"/>
      <c r="Q26" s="481"/>
      <c r="R26" s="481"/>
      <c r="S26" s="481"/>
      <c r="T26" s="481"/>
      <c r="U26" s="481"/>
      <c r="V26" s="481"/>
      <c r="W26" s="481"/>
      <c r="X26" s="482"/>
      <c r="Y26" s="478"/>
      <c r="Z26" s="479"/>
      <c r="AA26" s="479"/>
      <c r="AB26" s="479"/>
      <c r="AC26" s="483"/>
      <c r="AD26" s="475"/>
      <c r="AE26" s="476"/>
      <c r="AF26" s="476"/>
      <c r="AG26" s="477"/>
    </row>
    <row r="27" spans="1:33" ht="12" customHeight="1" x14ac:dyDescent="0.4">
      <c r="A27" s="475"/>
      <c r="B27" s="476"/>
      <c r="C27" s="476"/>
      <c r="D27" s="476"/>
      <c r="E27" s="476"/>
      <c r="F27" s="477"/>
      <c r="G27" s="478"/>
      <c r="H27" s="479"/>
      <c r="I27" s="479"/>
      <c r="J27" s="479"/>
      <c r="K27" s="479"/>
      <c r="L27" s="12"/>
      <c r="M27" s="480"/>
      <c r="N27" s="481"/>
      <c r="O27" s="481"/>
      <c r="P27" s="481"/>
      <c r="Q27" s="481"/>
      <c r="R27" s="481"/>
      <c r="S27" s="481"/>
      <c r="T27" s="481"/>
      <c r="U27" s="481"/>
      <c r="V27" s="481"/>
      <c r="W27" s="481"/>
      <c r="X27" s="482"/>
      <c r="Y27" s="478"/>
      <c r="Z27" s="479"/>
      <c r="AA27" s="479"/>
      <c r="AB27" s="479"/>
      <c r="AC27" s="483"/>
      <c r="AD27" s="475"/>
      <c r="AE27" s="476"/>
      <c r="AF27" s="476"/>
      <c r="AG27" s="477"/>
    </row>
    <row r="28" spans="1:33" ht="12" customHeight="1" x14ac:dyDescent="0.4">
      <c r="A28" s="475"/>
      <c r="B28" s="476"/>
      <c r="C28" s="476"/>
      <c r="D28" s="476"/>
      <c r="E28" s="476"/>
      <c r="F28" s="477"/>
      <c r="G28" s="478"/>
      <c r="H28" s="479"/>
      <c r="I28" s="479"/>
      <c r="J28" s="479"/>
      <c r="K28" s="479"/>
      <c r="L28" s="12"/>
      <c r="M28" s="480"/>
      <c r="N28" s="481"/>
      <c r="O28" s="481"/>
      <c r="P28" s="481"/>
      <c r="Q28" s="481"/>
      <c r="R28" s="481"/>
      <c r="S28" s="481"/>
      <c r="T28" s="481"/>
      <c r="U28" s="481"/>
      <c r="V28" s="481"/>
      <c r="W28" s="481"/>
      <c r="X28" s="482"/>
      <c r="Y28" s="478"/>
      <c r="Z28" s="479"/>
      <c r="AA28" s="479"/>
      <c r="AB28" s="479"/>
      <c r="AC28" s="483"/>
      <c r="AD28" s="475"/>
      <c r="AE28" s="476"/>
      <c r="AF28" s="476"/>
      <c r="AG28" s="477"/>
    </row>
    <row r="29" spans="1:33" ht="12" customHeight="1" x14ac:dyDescent="0.4">
      <c r="A29" s="475"/>
      <c r="B29" s="476"/>
      <c r="C29" s="476"/>
      <c r="D29" s="476"/>
      <c r="E29" s="476"/>
      <c r="F29" s="477"/>
      <c r="G29" s="478"/>
      <c r="H29" s="479"/>
      <c r="I29" s="479"/>
      <c r="J29" s="479"/>
      <c r="K29" s="479"/>
      <c r="L29" s="12"/>
      <c r="M29" s="480"/>
      <c r="N29" s="481"/>
      <c r="O29" s="481"/>
      <c r="P29" s="481"/>
      <c r="Q29" s="481"/>
      <c r="R29" s="481"/>
      <c r="S29" s="481"/>
      <c r="T29" s="481"/>
      <c r="U29" s="481"/>
      <c r="V29" s="481"/>
      <c r="W29" s="481"/>
      <c r="X29" s="482"/>
      <c r="Y29" s="478"/>
      <c r="Z29" s="479"/>
      <c r="AA29" s="479"/>
      <c r="AB29" s="479"/>
      <c r="AC29" s="483"/>
      <c r="AD29" s="475"/>
      <c r="AE29" s="476"/>
      <c r="AF29" s="476"/>
      <c r="AG29" s="477"/>
    </row>
    <row r="30" spans="1:33" ht="12" customHeight="1" x14ac:dyDescent="0.4">
      <c r="A30" s="475"/>
      <c r="B30" s="476"/>
      <c r="C30" s="476"/>
      <c r="D30" s="476"/>
      <c r="E30" s="476"/>
      <c r="F30" s="477"/>
      <c r="G30" s="478"/>
      <c r="H30" s="479"/>
      <c r="I30" s="479"/>
      <c r="J30" s="479"/>
      <c r="K30" s="479"/>
      <c r="L30" s="12"/>
      <c r="M30" s="480"/>
      <c r="N30" s="481"/>
      <c r="O30" s="481"/>
      <c r="P30" s="481"/>
      <c r="Q30" s="481"/>
      <c r="R30" s="481"/>
      <c r="S30" s="481"/>
      <c r="T30" s="481"/>
      <c r="U30" s="481"/>
      <c r="V30" s="481"/>
      <c r="W30" s="481"/>
      <c r="X30" s="482"/>
      <c r="Y30" s="478"/>
      <c r="Z30" s="479"/>
      <c r="AA30" s="479"/>
      <c r="AB30" s="479"/>
      <c r="AC30" s="483"/>
      <c r="AD30" s="475"/>
      <c r="AE30" s="476"/>
      <c r="AF30" s="476"/>
      <c r="AG30" s="477"/>
    </row>
    <row r="31" spans="1:33" ht="12" customHeight="1" x14ac:dyDescent="0.4">
      <c r="A31" s="475"/>
      <c r="B31" s="476"/>
      <c r="C31" s="476"/>
      <c r="D31" s="476"/>
      <c r="E31" s="476"/>
      <c r="F31" s="477"/>
      <c r="G31" s="478"/>
      <c r="H31" s="479"/>
      <c r="I31" s="479"/>
      <c r="J31" s="479"/>
      <c r="K31" s="479"/>
      <c r="L31" s="12"/>
      <c r="M31" s="480"/>
      <c r="N31" s="481"/>
      <c r="O31" s="481"/>
      <c r="P31" s="481"/>
      <c r="Q31" s="481"/>
      <c r="R31" s="481"/>
      <c r="S31" s="481"/>
      <c r="T31" s="481"/>
      <c r="U31" s="481"/>
      <c r="V31" s="481"/>
      <c r="W31" s="481"/>
      <c r="X31" s="482"/>
      <c r="Y31" s="478"/>
      <c r="Z31" s="479"/>
      <c r="AA31" s="479"/>
      <c r="AB31" s="479"/>
      <c r="AC31" s="483"/>
      <c r="AD31" s="475"/>
      <c r="AE31" s="476"/>
      <c r="AF31" s="476"/>
      <c r="AG31" s="477"/>
    </row>
    <row r="32" spans="1:33" ht="12" customHeight="1" x14ac:dyDescent="0.4">
      <c r="A32" s="475"/>
      <c r="B32" s="476"/>
      <c r="C32" s="476"/>
      <c r="D32" s="476"/>
      <c r="E32" s="476"/>
      <c r="F32" s="477"/>
      <c r="G32" s="478"/>
      <c r="H32" s="479"/>
      <c r="I32" s="479"/>
      <c r="J32" s="479"/>
      <c r="K32" s="526"/>
      <c r="L32" s="12"/>
      <c r="M32" s="480"/>
      <c r="N32" s="481"/>
      <c r="O32" s="481"/>
      <c r="P32" s="481"/>
      <c r="Q32" s="481"/>
      <c r="R32" s="481"/>
      <c r="S32" s="481"/>
      <c r="T32" s="481"/>
      <c r="U32" s="481"/>
      <c r="V32" s="481"/>
      <c r="W32" s="481"/>
      <c r="X32" s="482"/>
      <c r="Y32" s="478"/>
      <c r="Z32" s="479"/>
      <c r="AA32" s="479"/>
      <c r="AB32" s="479"/>
      <c r="AC32" s="483"/>
      <c r="AD32" s="475"/>
      <c r="AE32" s="476"/>
      <c r="AF32" s="476"/>
      <c r="AG32" s="477"/>
    </row>
    <row r="33" spans="1:33" ht="12" customHeight="1" x14ac:dyDescent="0.4">
      <c r="A33" s="475"/>
      <c r="B33" s="476"/>
      <c r="C33" s="476"/>
      <c r="D33" s="476"/>
      <c r="E33" s="476"/>
      <c r="F33" s="477"/>
      <c r="G33" s="478"/>
      <c r="H33" s="479"/>
      <c r="I33" s="479"/>
      <c r="J33" s="479"/>
      <c r="K33" s="479"/>
      <c r="L33" s="12"/>
      <c r="M33" s="480"/>
      <c r="N33" s="481"/>
      <c r="O33" s="481"/>
      <c r="P33" s="481"/>
      <c r="Q33" s="481"/>
      <c r="R33" s="481"/>
      <c r="S33" s="481"/>
      <c r="T33" s="481"/>
      <c r="U33" s="481"/>
      <c r="V33" s="481"/>
      <c r="W33" s="481"/>
      <c r="X33" s="482"/>
      <c r="Y33" s="478"/>
      <c r="Z33" s="479"/>
      <c r="AA33" s="479"/>
      <c r="AB33" s="479"/>
      <c r="AC33" s="483"/>
      <c r="AD33" s="475"/>
      <c r="AE33" s="476"/>
      <c r="AF33" s="476"/>
      <c r="AG33" s="477"/>
    </row>
    <row r="34" spans="1:33" ht="12" customHeight="1" x14ac:dyDescent="0.4">
      <c r="A34" s="475"/>
      <c r="B34" s="476"/>
      <c r="C34" s="476"/>
      <c r="D34" s="476"/>
      <c r="E34" s="476"/>
      <c r="F34" s="477"/>
      <c r="G34" s="478"/>
      <c r="H34" s="479"/>
      <c r="I34" s="479"/>
      <c r="J34" s="479"/>
      <c r="K34" s="479"/>
      <c r="L34" s="12"/>
      <c r="M34" s="480"/>
      <c r="N34" s="481"/>
      <c r="O34" s="481"/>
      <c r="P34" s="481"/>
      <c r="Q34" s="481"/>
      <c r="R34" s="481"/>
      <c r="S34" s="481"/>
      <c r="T34" s="481"/>
      <c r="U34" s="481"/>
      <c r="V34" s="481"/>
      <c r="W34" s="481"/>
      <c r="X34" s="482"/>
      <c r="Y34" s="478"/>
      <c r="Z34" s="479"/>
      <c r="AA34" s="479"/>
      <c r="AB34" s="479"/>
      <c r="AC34" s="483"/>
      <c r="AD34" s="475"/>
      <c r="AE34" s="476"/>
      <c r="AF34" s="476"/>
      <c r="AG34" s="477"/>
    </row>
    <row r="35" spans="1:33" ht="12" customHeight="1" x14ac:dyDescent="0.4">
      <c r="A35" s="475"/>
      <c r="B35" s="476"/>
      <c r="C35" s="476"/>
      <c r="D35" s="476"/>
      <c r="E35" s="476"/>
      <c r="F35" s="477"/>
      <c r="G35" s="478"/>
      <c r="H35" s="479"/>
      <c r="I35" s="479"/>
      <c r="J35" s="479"/>
      <c r="K35" s="479"/>
      <c r="L35" s="12"/>
      <c r="M35" s="480"/>
      <c r="N35" s="481"/>
      <c r="O35" s="481"/>
      <c r="P35" s="481"/>
      <c r="Q35" s="481"/>
      <c r="R35" s="481"/>
      <c r="S35" s="481"/>
      <c r="T35" s="481"/>
      <c r="U35" s="481"/>
      <c r="V35" s="481"/>
      <c r="W35" s="481"/>
      <c r="X35" s="482"/>
      <c r="Y35" s="478"/>
      <c r="Z35" s="479"/>
      <c r="AA35" s="479"/>
      <c r="AB35" s="479"/>
      <c r="AC35" s="483"/>
      <c r="AD35" s="475"/>
      <c r="AE35" s="476"/>
      <c r="AF35" s="476"/>
      <c r="AG35" s="477"/>
    </row>
    <row r="36" spans="1:33" ht="12" customHeight="1" x14ac:dyDescent="0.4">
      <c r="A36" s="475"/>
      <c r="B36" s="476"/>
      <c r="C36" s="476"/>
      <c r="D36" s="476"/>
      <c r="E36" s="476"/>
      <c r="F36" s="477"/>
      <c r="G36" s="478"/>
      <c r="H36" s="479"/>
      <c r="I36" s="479"/>
      <c r="J36" s="479"/>
      <c r="K36" s="479"/>
      <c r="L36" s="12"/>
      <c r="M36" s="480"/>
      <c r="N36" s="481"/>
      <c r="O36" s="481"/>
      <c r="P36" s="481"/>
      <c r="Q36" s="481"/>
      <c r="R36" s="481"/>
      <c r="S36" s="481"/>
      <c r="T36" s="481"/>
      <c r="U36" s="481"/>
      <c r="V36" s="481"/>
      <c r="W36" s="481"/>
      <c r="X36" s="482"/>
      <c r="Y36" s="478"/>
      <c r="Z36" s="479"/>
      <c r="AA36" s="479"/>
      <c r="AB36" s="479"/>
      <c r="AC36" s="483"/>
      <c r="AD36" s="475"/>
      <c r="AE36" s="476"/>
      <c r="AF36" s="476"/>
      <c r="AG36" s="477"/>
    </row>
    <row r="37" spans="1:33" ht="12" customHeight="1" x14ac:dyDescent="0.4">
      <c r="A37" s="475"/>
      <c r="B37" s="476"/>
      <c r="C37" s="476"/>
      <c r="D37" s="476"/>
      <c r="E37" s="476"/>
      <c r="F37" s="477"/>
      <c r="G37" s="478"/>
      <c r="H37" s="479"/>
      <c r="I37" s="479"/>
      <c r="J37" s="479"/>
      <c r="K37" s="479"/>
      <c r="L37" s="12"/>
      <c r="M37" s="480"/>
      <c r="N37" s="481"/>
      <c r="O37" s="481"/>
      <c r="P37" s="481"/>
      <c r="Q37" s="481"/>
      <c r="R37" s="481"/>
      <c r="S37" s="481"/>
      <c r="T37" s="481"/>
      <c r="U37" s="481"/>
      <c r="V37" s="481"/>
      <c r="W37" s="481"/>
      <c r="X37" s="482"/>
      <c r="Y37" s="478"/>
      <c r="Z37" s="479"/>
      <c r="AA37" s="479"/>
      <c r="AB37" s="479"/>
      <c r="AC37" s="483"/>
      <c r="AD37" s="475"/>
      <c r="AE37" s="476"/>
      <c r="AF37" s="476"/>
      <c r="AG37" s="477"/>
    </row>
    <row r="38" spans="1:33" ht="12" customHeight="1" x14ac:dyDescent="0.4">
      <c r="A38" s="475"/>
      <c r="B38" s="476"/>
      <c r="C38" s="476"/>
      <c r="D38" s="476"/>
      <c r="E38" s="476"/>
      <c r="F38" s="477"/>
      <c r="G38" s="478"/>
      <c r="H38" s="479"/>
      <c r="I38" s="479"/>
      <c r="J38" s="479"/>
      <c r="K38" s="479"/>
      <c r="L38" s="12"/>
      <c r="M38" s="480"/>
      <c r="N38" s="481"/>
      <c r="O38" s="481"/>
      <c r="P38" s="481"/>
      <c r="Q38" s="481"/>
      <c r="R38" s="481"/>
      <c r="S38" s="481"/>
      <c r="T38" s="481"/>
      <c r="U38" s="481"/>
      <c r="V38" s="481"/>
      <c r="W38" s="481"/>
      <c r="X38" s="482"/>
      <c r="Y38" s="478"/>
      <c r="Z38" s="479"/>
      <c r="AA38" s="479"/>
      <c r="AB38" s="479"/>
      <c r="AC38" s="483"/>
      <c r="AD38" s="475"/>
      <c r="AE38" s="476"/>
      <c r="AF38" s="476"/>
      <c r="AG38" s="477"/>
    </row>
    <row r="39" spans="1:33" ht="12" customHeight="1" x14ac:dyDescent="0.4">
      <c r="A39" s="475"/>
      <c r="B39" s="476"/>
      <c r="C39" s="476"/>
      <c r="D39" s="476"/>
      <c r="E39" s="476"/>
      <c r="F39" s="477"/>
      <c r="G39" s="478"/>
      <c r="H39" s="479"/>
      <c r="I39" s="479"/>
      <c r="J39" s="479"/>
      <c r="K39" s="479"/>
      <c r="L39" s="12"/>
      <c r="M39" s="480"/>
      <c r="N39" s="481"/>
      <c r="O39" s="481"/>
      <c r="P39" s="481"/>
      <c r="Q39" s="481"/>
      <c r="R39" s="481"/>
      <c r="S39" s="481"/>
      <c r="T39" s="481"/>
      <c r="U39" s="481"/>
      <c r="V39" s="481"/>
      <c r="W39" s="481"/>
      <c r="X39" s="482"/>
      <c r="Y39" s="478"/>
      <c r="Z39" s="479"/>
      <c r="AA39" s="479"/>
      <c r="AB39" s="479"/>
      <c r="AC39" s="483"/>
      <c r="AD39" s="475"/>
      <c r="AE39" s="476"/>
      <c r="AF39" s="476"/>
      <c r="AG39" s="477"/>
    </row>
    <row r="40" spans="1:33" ht="12" customHeight="1" x14ac:dyDescent="0.4">
      <c r="A40" s="475"/>
      <c r="B40" s="476"/>
      <c r="C40" s="476"/>
      <c r="D40" s="476"/>
      <c r="E40" s="476"/>
      <c r="F40" s="477"/>
      <c r="G40" s="478"/>
      <c r="H40" s="479"/>
      <c r="I40" s="479"/>
      <c r="J40" s="479"/>
      <c r="K40" s="479"/>
      <c r="L40" s="12"/>
      <c r="M40" s="480"/>
      <c r="N40" s="481"/>
      <c r="O40" s="481"/>
      <c r="P40" s="481"/>
      <c r="Q40" s="481"/>
      <c r="R40" s="481"/>
      <c r="S40" s="481"/>
      <c r="T40" s="481"/>
      <c r="U40" s="481"/>
      <c r="V40" s="481"/>
      <c r="W40" s="481"/>
      <c r="X40" s="482"/>
      <c r="Y40" s="478"/>
      <c r="Z40" s="479"/>
      <c r="AA40" s="479"/>
      <c r="AB40" s="479"/>
      <c r="AC40" s="483"/>
      <c r="AD40" s="475"/>
      <c r="AE40" s="476"/>
      <c r="AF40" s="476"/>
      <c r="AG40" s="477"/>
    </row>
    <row r="41" spans="1:33" ht="12" customHeight="1" x14ac:dyDescent="0.4">
      <c r="A41" s="475"/>
      <c r="B41" s="476"/>
      <c r="C41" s="476"/>
      <c r="D41" s="476"/>
      <c r="E41" s="476"/>
      <c r="F41" s="477"/>
      <c r="G41" s="478"/>
      <c r="H41" s="479"/>
      <c r="I41" s="479"/>
      <c r="J41" s="479"/>
      <c r="K41" s="479"/>
      <c r="L41" s="12"/>
      <c r="M41" s="480"/>
      <c r="N41" s="481"/>
      <c r="O41" s="481"/>
      <c r="P41" s="481"/>
      <c r="Q41" s="481"/>
      <c r="R41" s="481"/>
      <c r="S41" s="481"/>
      <c r="T41" s="481"/>
      <c r="U41" s="481"/>
      <c r="V41" s="481"/>
      <c r="W41" s="481"/>
      <c r="X41" s="482"/>
      <c r="Y41" s="478"/>
      <c r="Z41" s="479"/>
      <c r="AA41" s="479"/>
      <c r="AB41" s="479"/>
      <c r="AC41" s="483"/>
      <c r="AD41" s="475"/>
      <c r="AE41" s="476"/>
      <c r="AF41" s="476"/>
      <c r="AG41" s="477"/>
    </row>
    <row r="42" spans="1:33" ht="12" customHeight="1" x14ac:dyDescent="0.4">
      <c r="A42" s="475"/>
      <c r="B42" s="476"/>
      <c r="C42" s="476"/>
      <c r="D42" s="476"/>
      <c r="E42" s="476"/>
      <c r="F42" s="477"/>
      <c r="G42" s="478"/>
      <c r="H42" s="479"/>
      <c r="I42" s="479"/>
      <c r="J42" s="479"/>
      <c r="K42" s="479"/>
      <c r="L42" s="12"/>
      <c r="M42" s="480"/>
      <c r="N42" s="481"/>
      <c r="O42" s="481"/>
      <c r="P42" s="481"/>
      <c r="Q42" s="481"/>
      <c r="R42" s="481"/>
      <c r="S42" s="481"/>
      <c r="T42" s="481"/>
      <c r="U42" s="481"/>
      <c r="V42" s="481"/>
      <c r="W42" s="481"/>
      <c r="X42" s="482"/>
      <c r="Y42" s="478"/>
      <c r="Z42" s="479"/>
      <c r="AA42" s="479"/>
      <c r="AB42" s="479"/>
      <c r="AC42" s="483"/>
      <c r="AD42" s="475"/>
      <c r="AE42" s="476"/>
      <c r="AF42" s="476"/>
      <c r="AG42" s="477"/>
    </row>
    <row r="43" spans="1:33" ht="12" customHeight="1" x14ac:dyDescent="0.4">
      <c r="A43" s="475"/>
      <c r="B43" s="476"/>
      <c r="C43" s="476"/>
      <c r="D43" s="476"/>
      <c r="E43" s="476"/>
      <c r="F43" s="477"/>
      <c r="G43" s="478"/>
      <c r="H43" s="479"/>
      <c r="I43" s="479"/>
      <c r="J43" s="479"/>
      <c r="K43" s="479"/>
      <c r="L43" s="12"/>
      <c r="M43" s="480"/>
      <c r="N43" s="481"/>
      <c r="O43" s="481"/>
      <c r="P43" s="481"/>
      <c r="Q43" s="481"/>
      <c r="R43" s="481"/>
      <c r="S43" s="481"/>
      <c r="T43" s="481"/>
      <c r="U43" s="481"/>
      <c r="V43" s="481"/>
      <c r="W43" s="481"/>
      <c r="X43" s="482"/>
      <c r="Y43" s="478"/>
      <c r="Z43" s="479"/>
      <c r="AA43" s="479"/>
      <c r="AB43" s="479"/>
      <c r="AC43" s="483"/>
      <c r="AD43" s="475"/>
      <c r="AE43" s="476"/>
      <c r="AF43" s="476"/>
      <c r="AG43" s="477"/>
    </row>
    <row r="44" spans="1:33" ht="12" customHeight="1" x14ac:dyDescent="0.4">
      <c r="A44" s="475"/>
      <c r="B44" s="476"/>
      <c r="C44" s="476"/>
      <c r="D44" s="476"/>
      <c r="E44" s="476"/>
      <c r="F44" s="477"/>
      <c r="G44" s="478"/>
      <c r="H44" s="479"/>
      <c r="I44" s="479"/>
      <c r="J44" s="479"/>
      <c r="K44" s="479"/>
      <c r="L44" s="12"/>
      <c r="M44" s="480"/>
      <c r="N44" s="481"/>
      <c r="O44" s="481"/>
      <c r="P44" s="481"/>
      <c r="Q44" s="481"/>
      <c r="R44" s="481"/>
      <c r="S44" s="481"/>
      <c r="T44" s="481"/>
      <c r="U44" s="481"/>
      <c r="V44" s="481"/>
      <c r="W44" s="481"/>
      <c r="X44" s="482"/>
      <c r="Y44" s="478"/>
      <c r="Z44" s="479"/>
      <c r="AA44" s="479"/>
      <c r="AB44" s="479"/>
      <c r="AC44" s="483"/>
      <c r="AD44" s="475"/>
      <c r="AE44" s="476"/>
      <c r="AF44" s="476"/>
      <c r="AG44" s="477"/>
    </row>
    <row r="45" spans="1:33" ht="12" customHeight="1" x14ac:dyDescent="0.4">
      <c r="A45" s="484"/>
      <c r="B45" s="485"/>
      <c r="C45" s="485"/>
      <c r="D45" s="485"/>
      <c r="E45" s="485"/>
      <c r="F45" s="486"/>
      <c r="G45" s="487"/>
      <c r="H45" s="488"/>
      <c r="I45" s="488"/>
      <c r="J45" s="488"/>
      <c r="K45" s="488"/>
      <c r="L45" s="13"/>
      <c r="M45" s="489"/>
      <c r="N45" s="490"/>
      <c r="O45" s="490"/>
      <c r="P45" s="490"/>
      <c r="Q45" s="490"/>
      <c r="R45" s="490"/>
      <c r="S45" s="490"/>
      <c r="T45" s="490"/>
      <c r="U45" s="490"/>
      <c r="V45" s="490"/>
      <c r="W45" s="490"/>
      <c r="X45" s="491"/>
      <c r="Y45" s="487"/>
      <c r="Z45" s="488"/>
      <c r="AA45" s="488"/>
      <c r="AB45" s="488"/>
      <c r="AC45" s="492"/>
      <c r="AD45" s="484"/>
      <c r="AE45" s="485"/>
      <c r="AF45" s="485"/>
      <c r="AG45" s="486"/>
    </row>
    <row r="46" spans="1:33" ht="12" customHeight="1" x14ac:dyDescent="0.4">
      <c r="A46" s="449" t="s">
        <v>114</v>
      </c>
      <c r="B46" s="449"/>
      <c r="C46" s="449"/>
      <c r="D46" s="449"/>
      <c r="E46" s="449"/>
      <c r="F46" s="449"/>
      <c r="G46" s="493" t="str">
        <f>IF(SUM(G16:K45,G63:K95)=0,"",SUM(G16:K45,G63:K95))</f>
        <v/>
      </c>
      <c r="H46" s="493" t="str">
        <f>IF(SUM(H16:H45)=0,"",SUM(H16:H45))</f>
        <v/>
      </c>
      <c r="I46" s="493" t="str">
        <f>IF(SUM(I16:I45)=0,"",SUM(I16:I45))</f>
        <v/>
      </c>
      <c r="J46" s="493" t="str">
        <f>IF(SUM(J16:J45)=0,"",SUM(J16:J45))</f>
        <v/>
      </c>
      <c r="K46" s="493" t="str">
        <f>IF(SUM(K16:K45)=0,"",SUM(K16:K45))</f>
        <v/>
      </c>
      <c r="L46" s="4" t="s">
        <v>39</v>
      </c>
      <c r="M46" s="494"/>
      <c r="N46" s="494"/>
      <c r="O46" s="494"/>
      <c r="P46" s="494"/>
      <c r="Q46" s="494"/>
      <c r="R46" s="494"/>
      <c r="S46" s="494"/>
      <c r="T46" s="494"/>
      <c r="U46" s="494"/>
      <c r="V46" s="494"/>
      <c r="W46" s="494"/>
      <c r="X46" s="494"/>
      <c r="Y46" s="495"/>
      <c r="Z46" s="495"/>
      <c r="AA46" s="495"/>
      <c r="AB46" s="495"/>
      <c r="AC46" s="495"/>
      <c r="AD46" s="449"/>
      <c r="AE46" s="449"/>
      <c r="AF46" s="449"/>
      <c r="AG46" s="449"/>
    </row>
    <row r="47" spans="1:33" ht="14.25" customHeight="1" x14ac:dyDescent="0.4">
      <c r="A47" s="445" t="s">
        <v>115</v>
      </c>
      <c r="B47" s="445"/>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row>
    <row r="48" spans="1:33" x14ac:dyDescent="0.4">
      <c r="A48" s="449" t="s">
        <v>116</v>
      </c>
      <c r="B48" s="449"/>
      <c r="C48" s="449"/>
      <c r="D48" s="449"/>
      <c r="E48" s="449"/>
      <c r="F48" s="449"/>
      <c r="G48" s="449"/>
      <c r="H48" s="449" t="s">
        <v>117</v>
      </c>
      <c r="I48" s="449"/>
      <c r="J48" s="449"/>
      <c r="K48" s="449"/>
      <c r="L48" s="449"/>
      <c r="M48" s="449"/>
      <c r="N48" s="449"/>
      <c r="O48" s="449"/>
      <c r="P48" s="449" t="s">
        <v>118</v>
      </c>
      <c r="Q48" s="449"/>
      <c r="R48" s="449"/>
      <c r="S48" s="449" t="s">
        <v>119</v>
      </c>
      <c r="T48" s="449"/>
      <c r="U48" s="449"/>
      <c r="V48" s="449"/>
      <c r="W48" s="449"/>
      <c r="X48" s="449" t="s">
        <v>120</v>
      </c>
      <c r="Y48" s="449"/>
      <c r="Z48" s="449"/>
      <c r="AA48" s="449"/>
      <c r="AB48" s="449"/>
      <c r="AC48" s="449" t="s">
        <v>121</v>
      </c>
      <c r="AD48" s="449"/>
      <c r="AE48" s="449"/>
      <c r="AF48" s="449"/>
      <c r="AG48" s="449"/>
    </row>
    <row r="49" spans="1:33" x14ac:dyDescent="0.4">
      <c r="A49" s="501"/>
      <c r="B49" s="501"/>
      <c r="C49" s="501"/>
      <c r="D49" s="501"/>
      <c r="E49" s="501"/>
      <c r="F49" s="501"/>
      <c r="G49" s="501"/>
      <c r="H49" s="502"/>
      <c r="I49" s="502"/>
      <c r="J49" s="502"/>
      <c r="K49" s="502"/>
      <c r="L49" s="502"/>
      <c r="M49" s="502"/>
      <c r="N49" s="502"/>
      <c r="O49" s="502"/>
      <c r="P49" s="505"/>
      <c r="Q49" s="505"/>
      <c r="R49" s="505"/>
      <c r="S49" s="506"/>
      <c r="T49" s="506"/>
      <c r="U49" s="506"/>
      <c r="V49" s="506"/>
      <c r="W49" s="506"/>
      <c r="X49" s="506"/>
      <c r="Y49" s="506"/>
      <c r="Z49" s="506"/>
      <c r="AA49" s="506"/>
      <c r="AB49" s="506"/>
      <c r="AC49" s="507"/>
      <c r="AD49" s="507"/>
      <c r="AE49" s="507"/>
      <c r="AF49" s="507"/>
      <c r="AG49" s="507"/>
    </row>
    <row r="50" spans="1:33" x14ac:dyDescent="0.4">
      <c r="A50" s="496"/>
      <c r="B50" s="496"/>
      <c r="C50" s="496"/>
      <c r="D50" s="496"/>
      <c r="E50" s="496"/>
      <c r="F50" s="496"/>
      <c r="G50" s="496"/>
      <c r="H50" s="497"/>
      <c r="I50" s="497"/>
      <c r="J50" s="497"/>
      <c r="K50" s="497"/>
      <c r="L50" s="497"/>
      <c r="M50" s="497"/>
      <c r="N50" s="497"/>
      <c r="O50" s="497"/>
      <c r="P50" s="498"/>
      <c r="Q50" s="498"/>
      <c r="R50" s="498"/>
      <c r="S50" s="499"/>
      <c r="T50" s="499"/>
      <c r="U50" s="499"/>
      <c r="V50" s="499"/>
      <c r="W50" s="499"/>
      <c r="X50" s="499"/>
      <c r="Y50" s="499"/>
      <c r="Z50" s="499"/>
      <c r="AA50" s="499"/>
      <c r="AB50" s="499"/>
      <c r="AC50" s="508"/>
      <c r="AD50" s="508"/>
      <c r="AE50" s="508"/>
      <c r="AF50" s="508"/>
      <c r="AG50" s="508"/>
    </row>
    <row r="51" spans="1:33" x14ac:dyDescent="0.4">
      <c r="A51" s="496"/>
      <c r="B51" s="496"/>
      <c r="C51" s="496"/>
      <c r="D51" s="496"/>
      <c r="E51" s="496"/>
      <c r="F51" s="496"/>
      <c r="G51" s="496"/>
      <c r="H51" s="497"/>
      <c r="I51" s="497"/>
      <c r="J51" s="497"/>
      <c r="K51" s="497"/>
      <c r="L51" s="497"/>
      <c r="M51" s="497"/>
      <c r="N51" s="497"/>
      <c r="O51" s="497"/>
      <c r="P51" s="498"/>
      <c r="Q51" s="498"/>
      <c r="R51" s="498"/>
      <c r="S51" s="499"/>
      <c r="T51" s="499"/>
      <c r="U51" s="499"/>
      <c r="V51" s="499"/>
      <c r="W51" s="499"/>
      <c r="X51" s="499"/>
      <c r="Y51" s="499"/>
      <c r="Z51" s="499"/>
      <c r="AA51" s="499"/>
      <c r="AB51" s="499"/>
      <c r="AC51" s="508"/>
      <c r="AD51" s="508"/>
      <c r="AE51" s="508"/>
      <c r="AF51" s="508"/>
      <c r="AG51" s="508"/>
    </row>
    <row r="52" spans="1:33" x14ac:dyDescent="0.4">
      <c r="A52" s="496"/>
      <c r="B52" s="496"/>
      <c r="C52" s="496"/>
      <c r="D52" s="496"/>
      <c r="E52" s="496"/>
      <c r="F52" s="496"/>
      <c r="G52" s="496"/>
      <c r="H52" s="497"/>
      <c r="I52" s="497"/>
      <c r="J52" s="497"/>
      <c r="K52" s="497"/>
      <c r="L52" s="497"/>
      <c r="M52" s="497"/>
      <c r="N52" s="497"/>
      <c r="O52" s="497"/>
      <c r="P52" s="498"/>
      <c r="Q52" s="498"/>
      <c r="R52" s="498"/>
      <c r="S52" s="499"/>
      <c r="T52" s="499"/>
      <c r="U52" s="499"/>
      <c r="V52" s="499"/>
      <c r="W52" s="499"/>
      <c r="X52" s="499"/>
      <c r="Y52" s="499"/>
      <c r="Z52" s="499"/>
      <c r="AA52" s="499"/>
      <c r="AB52" s="499"/>
      <c r="AC52" s="508"/>
      <c r="AD52" s="508"/>
      <c r="AE52" s="508"/>
      <c r="AF52" s="508"/>
      <c r="AG52" s="508"/>
    </row>
    <row r="53" spans="1:33" x14ac:dyDescent="0.4">
      <c r="A53" s="496"/>
      <c r="B53" s="496"/>
      <c r="C53" s="496"/>
      <c r="D53" s="496"/>
      <c r="E53" s="496"/>
      <c r="F53" s="496"/>
      <c r="G53" s="496"/>
      <c r="H53" s="497"/>
      <c r="I53" s="497"/>
      <c r="J53" s="497"/>
      <c r="K53" s="497"/>
      <c r="L53" s="497"/>
      <c r="M53" s="497"/>
      <c r="N53" s="497"/>
      <c r="O53" s="497"/>
      <c r="P53" s="498"/>
      <c r="Q53" s="498"/>
      <c r="R53" s="498"/>
      <c r="S53" s="499"/>
      <c r="T53" s="499"/>
      <c r="U53" s="499"/>
      <c r="V53" s="499"/>
      <c r="W53" s="499"/>
      <c r="X53" s="499"/>
      <c r="Y53" s="499"/>
      <c r="Z53" s="499"/>
      <c r="AA53" s="499"/>
      <c r="AB53" s="499"/>
      <c r="AC53" s="508"/>
      <c r="AD53" s="508"/>
      <c r="AE53" s="508"/>
      <c r="AF53" s="508"/>
      <c r="AG53" s="508"/>
    </row>
    <row r="54" spans="1:33" x14ac:dyDescent="0.4">
      <c r="A54" s="496"/>
      <c r="B54" s="496"/>
      <c r="C54" s="496"/>
      <c r="D54" s="496"/>
      <c r="E54" s="496"/>
      <c r="F54" s="496"/>
      <c r="G54" s="496"/>
      <c r="H54" s="497"/>
      <c r="I54" s="497"/>
      <c r="J54" s="497"/>
      <c r="K54" s="497"/>
      <c r="L54" s="497"/>
      <c r="M54" s="497"/>
      <c r="N54" s="497"/>
      <c r="O54" s="497"/>
      <c r="P54" s="498"/>
      <c r="Q54" s="498"/>
      <c r="R54" s="498"/>
      <c r="S54" s="499"/>
      <c r="T54" s="499"/>
      <c r="U54" s="499"/>
      <c r="V54" s="499"/>
      <c r="W54" s="499"/>
      <c r="X54" s="499"/>
      <c r="Y54" s="499"/>
      <c r="Z54" s="499"/>
      <c r="AA54" s="499"/>
      <c r="AB54" s="499"/>
      <c r="AC54" s="508"/>
      <c r="AD54" s="508"/>
      <c r="AE54" s="508"/>
      <c r="AF54" s="508"/>
      <c r="AG54" s="508"/>
    </row>
    <row r="55" spans="1:33" x14ac:dyDescent="0.4">
      <c r="A55" s="496"/>
      <c r="B55" s="496"/>
      <c r="C55" s="496"/>
      <c r="D55" s="496"/>
      <c r="E55" s="496"/>
      <c r="F55" s="496"/>
      <c r="G55" s="496"/>
      <c r="H55" s="497"/>
      <c r="I55" s="497"/>
      <c r="J55" s="497"/>
      <c r="K55" s="497"/>
      <c r="L55" s="497"/>
      <c r="M55" s="497"/>
      <c r="N55" s="497"/>
      <c r="O55" s="497"/>
      <c r="P55" s="498"/>
      <c r="Q55" s="498"/>
      <c r="R55" s="498"/>
      <c r="S55" s="499"/>
      <c r="T55" s="499"/>
      <c r="U55" s="499"/>
      <c r="V55" s="499"/>
      <c r="W55" s="499"/>
      <c r="X55" s="499"/>
      <c r="Y55" s="499"/>
      <c r="Z55" s="499"/>
      <c r="AA55" s="499"/>
      <c r="AB55" s="499"/>
      <c r="AC55" s="508"/>
      <c r="AD55" s="508"/>
      <c r="AE55" s="508"/>
      <c r="AF55" s="508"/>
      <c r="AG55" s="508"/>
    </row>
    <row r="56" spans="1:33" x14ac:dyDescent="0.4">
      <c r="A56" s="496"/>
      <c r="B56" s="496"/>
      <c r="C56" s="496"/>
      <c r="D56" s="496"/>
      <c r="E56" s="496"/>
      <c r="F56" s="496"/>
      <c r="G56" s="496"/>
      <c r="H56" s="497"/>
      <c r="I56" s="497"/>
      <c r="J56" s="497"/>
      <c r="K56" s="497"/>
      <c r="L56" s="497"/>
      <c r="M56" s="497"/>
      <c r="N56" s="497"/>
      <c r="O56" s="497"/>
      <c r="P56" s="498"/>
      <c r="Q56" s="498"/>
      <c r="R56" s="498"/>
      <c r="S56" s="499"/>
      <c r="T56" s="499"/>
      <c r="U56" s="499"/>
      <c r="V56" s="499"/>
      <c r="W56" s="499"/>
      <c r="X56" s="499"/>
      <c r="Y56" s="499"/>
      <c r="Z56" s="499"/>
      <c r="AA56" s="499"/>
      <c r="AB56" s="499"/>
      <c r="AC56" s="508"/>
      <c r="AD56" s="508"/>
      <c r="AE56" s="508"/>
      <c r="AF56" s="508"/>
      <c r="AG56" s="508"/>
    </row>
    <row r="57" spans="1:33" ht="17.25" customHeight="1" x14ac:dyDescent="0.4">
      <c r="A57" s="151" t="s">
        <v>323</v>
      </c>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row>
    <row r="58" spans="1:33" x14ac:dyDescent="0.4">
      <c r="A58" s="509"/>
      <c r="B58" s="509"/>
      <c r="C58" s="509"/>
      <c r="D58" s="509"/>
      <c r="E58" s="509"/>
      <c r="F58" s="509"/>
      <c r="G58" s="509"/>
      <c r="H58" s="509"/>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row>
    <row r="60" spans="1:33" ht="14.25" x14ac:dyDescent="0.4">
      <c r="A60" s="511" t="s">
        <v>108</v>
      </c>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1"/>
    </row>
    <row r="61" spans="1:33" x14ac:dyDescent="0.4">
      <c r="A61" s="449" t="s">
        <v>109</v>
      </c>
      <c r="B61" s="449"/>
      <c r="C61" s="449"/>
      <c r="D61" s="449"/>
      <c r="E61" s="449"/>
      <c r="F61" s="449"/>
      <c r="G61" s="469" t="s">
        <v>110</v>
      </c>
      <c r="H61" s="275"/>
      <c r="I61" s="275"/>
      <c r="J61" s="275"/>
      <c r="K61" s="275"/>
      <c r="L61" s="276"/>
      <c r="M61" s="265" t="s">
        <v>111</v>
      </c>
      <c r="N61" s="265"/>
      <c r="O61" s="265"/>
      <c r="P61" s="265"/>
      <c r="Q61" s="265"/>
      <c r="R61" s="265"/>
      <c r="S61" s="265"/>
      <c r="T61" s="265"/>
      <c r="U61" s="265"/>
      <c r="V61" s="265"/>
      <c r="W61" s="265"/>
      <c r="X61" s="265"/>
      <c r="Y61" s="265"/>
      <c r="Z61" s="265"/>
      <c r="AA61" s="265"/>
      <c r="AB61" s="265"/>
      <c r="AC61" s="266"/>
      <c r="AD61" s="449" t="s">
        <v>112</v>
      </c>
      <c r="AE61" s="449"/>
      <c r="AF61" s="449"/>
      <c r="AG61" s="449"/>
    </row>
    <row r="62" spans="1:33" x14ac:dyDescent="0.4">
      <c r="A62" s="449"/>
      <c r="B62" s="449"/>
      <c r="C62" s="449"/>
      <c r="D62" s="449"/>
      <c r="E62" s="449"/>
      <c r="F62" s="449"/>
      <c r="G62" s="470"/>
      <c r="H62" s="471"/>
      <c r="I62" s="471"/>
      <c r="J62" s="471"/>
      <c r="K62" s="471"/>
      <c r="L62" s="472"/>
      <c r="M62" s="473" t="s">
        <v>113</v>
      </c>
      <c r="N62" s="473"/>
      <c r="O62" s="473"/>
      <c r="P62" s="473"/>
      <c r="Q62" s="473"/>
      <c r="R62" s="473"/>
      <c r="S62" s="473"/>
      <c r="T62" s="473"/>
      <c r="U62" s="473"/>
      <c r="V62" s="473"/>
      <c r="W62" s="473"/>
      <c r="X62" s="474"/>
      <c r="Y62" s="449" t="s">
        <v>110</v>
      </c>
      <c r="Z62" s="449"/>
      <c r="AA62" s="449"/>
      <c r="AB62" s="449"/>
      <c r="AC62" s="449"/>
      <c r="AD62" s="449"/>
      <c r="AE62" s="449"/>
      <c r="AF62" s="449"/>
      <c r="AG62" s="449"/>
    </row>
    <row r="63" spans="1:33" x14ac:dyDescent="0.4">
      <c r="A63" s="459"/>
      <c r="B63" s="460"/>
      <c r="C63" s="460"/>
      <c r="D63" s="460"/>
      <c r="E63" s="460"/>
      <c r="F63" s="461"/>
      <c r="G63" s="462"/>
      <c r="H63" s="463"/>
      <c r="I63" s="463"/>
      <c r="J63" s="463"/>
      <c r="K63" s="463"/>
      <c r="L63" s="11"/>
      <c r="M63" s="464"/>
      <c r="N63" s="465"/>
      <c r="O63" s="465"/>
      <c r="P63" s="465"/>
      <c r="Q63" s="465"/>
      <c r="R63" s="465"/>
      <c r="S63" s="465"/>
      <c r="T63" s="465"/>
      <c r="U63" s="465"/>
      <c r="V63" s="465"/>
      <c r="W63" s="465"/>
      <c r="X63" s="466"/>
      <c r="Y63" s="462"/>
      <c r="Z63" s="463"/>
      <c r="AA63" s="463"/>
      <c r="AB63" s="463"/>
      <c r="AC63" s="467"/>
      <c r="AD63" s="459"/>
      <c r="AE63" s="460"/>
      <c r="AF63" s="460"/>
      <c r="AG63" s="461"/>
    </row>
    <row r="64" spans="1:33" x14ac:dyDescent="0.4">
      <c r="A64" s="475"/>
      <c r="B64" s="476"/>
      <c r="C64" s="476"/>
      <c r="D64" s="476"/>
      <c r="E64" s="476"/>
      <c r="F64" s="477"/>
      <c r="G64" s="478"/>
      <c r="H64" s="479"/>
      <c r="I64" s="479"/>
      <c r="J64" s="479"/>
      <c r="K64" s="479"/>
      <c r="L64" s="12"/>
      <c r="M64" s="480"/>
      <c r="N64" s="481"/>
      <c r="O64" s="481"/>
      <c r="P64" s="481"/>
      <c r="Q64" s="481"/>
      <c r="R64" s="481"/>
      <c r="S64" s="481"/>
      <c r="T64" s="481"/>
      <c r="U64" s="481"/>
      <c r="V64" s="481"/>
      <c r="W64" s="481"/>
      <c r="X64" s="482"/>
      <c r="Y64" s="478"/>
      <c r="Z64" s="479"/>
      <c r="AA64" s="479"/>
      <c r="AB64" s="479"/>
      <c r="AC64" s="483"/>
      <c r="AD64" s="475"/>
      <c r="AE64" s="476"/>
      <c r="AF64" s="476"/>
      <c r="AG64" s="477"/>
    </row>
    <row r="65" spans="1:33" x14ac:dyDescent="0.4">
      <c r="A65" s="475"/>
      <c r="B65" s="476"/>
      <c r="C65" s="476"/>
      <c r="D65" s="476"/>
      <c r="E65" s="476"/>
      <c r="F65" s="477"/>
      <c r="G65" s="478"/>
      <c r="H65" s="479"/>
      <c r="I65" s="479"/>
      <c r="J65" s="479"/>
      <c r="K65" s="479"/>
      <c r="L65" s="12"/>
      <c r="M65" s="480"/>
      <c r="N65" s="481"/>
      <c r="O65" s="481"/>
      <c r="P65" s="481"/>
      <c r="Q65" s="481"/>
      <c r="R65" s="481"/>
      <c r="S65" s="481"/>
      <c r="T65" s="481"/>
      <c r="U65" s="481"/>
      <c r="V65" s="481"/>
      <c r="W65" s="481"/>
      <c r="X65" s="482"/>
      <c r="Y65" s="478"/>
      <c r="Z65" s="479"/>
      <c r="AA65" s="479"/>
      <c r="AB65" s="479"/>
      <c r="AC65" s="483"/>
      <c r="AD65" s="475"/>
      <c r="AE65" s="476"/>
      <c r="AF65" s="476"/>
      <c r="AG65" s="477"/>
    </row>
    <row r="66" spans="1:33" x14ac:dyDescent="0.4">
      <c r="A66" s="475"/>
      <c r="B66" s="476"/>
      <c r="C66" s="476"/>
      <c r="D66" s="476"/>
      <c r="E66" s="476"/>
      <c r="F66" s="477"/>
      <c r="G66" s="478"/>
      <c r="H66" s="479"/>
      <c r="I66" s="479"/>
      <c r="J66" s="479"/>
      <c r="K66" s="479"/>
      <c r="L66" s="12"/>
      <c r="M66" s="480"/>
      <c r="N66" s="481"/>
      <c r="O66" s="481"/>
      <c r="P66" s="481"/>
      <c r="Q66" s="481"/>
      <c r="R66" s="481"/>
      <c r="S66" s="481"/>
      <c r="T66" s="481"/>
      <c r="U66" s="481"/>
      <c r="V66" s="481"/>
      <c r="W66" s="481"/>
      <c r="X66" s="482"/>
      <c r="Y66" s="478"/>
      <c r="Z66" s="479"/>
      <c r="AA66" s="479"/>
      <c r="AB66" s="479"/>
      <c r="AC66" s="483"/>
      <c r="AD66" s="475"/>
      <c r="AE66" s="476"/>
      <c r="AF66" s="476"/>
      <c r="AG66" s="477"/>
    </row>
    <row r="67" spans="1:33" x14ac:dyDescent="0.4">
      <c r="A67" s="475"/>
      <c r="B67" s="476"/>
      <c r="C67" s="476"/>
      <c r="D67" s="476"/>
      <c r="E67" s="476"/>
      <c r="F67" s="477"/>
      <c r="G67" s="478"/>
      <c r="H67" s="479"/>
      <c r="I67" s="479"/>
      <c r="J67" s="479"/>
      <c r="K67" s="479"/>
      <c r="L67" s="12"/>
      <c r="M67" s="480"/>
      <c r="N67" s="481"/>
      <c r="O67" s="481"/>
      <c r="P67" s="481"/>
      <c r="Q67" s="481"/>
      <c r="R67" s="481"/>
      <c r="S67" s="481"/>
      <c r="T67" s="481"/>
      <c r="U67" s="481"/>
      <c r="V67" s="481"/>
      <c r="W67" s="481"/>
      <c r="X67" s="482"/>
      <c r="Y67" s="478"/>
      <c r="Z67" s="479"/>
      <c r="AA67" s="479"/>
      <c r="AB67" s="479"/>
      <c r="AC67" s="483"/>
      <c r="AD67" s="475"/>
      <c r="AE67" s="476"/>
      <c r="AF67" s="476"/>
      <c r="AG67" s="477"/>
    </row>
    <row r="68" spans="1:33" x14ac:dyDescent="0.4">
      <c r="A68" s="475"/>
      <c r="B68" s="476"/>
      <c r="C68" s="476"/>
      <c r="D68" s="476"/>
      <c r="E68" s="476"/>
      <c r="F68" s="477"/>
      <c r="G68" s="478"/>
      <c r="H68" s="479"/>
      <c r="I68" s="479"/>
      <c r="J68" s="479"/>
      <c r="K68" s="479"/>
      <c r="L68" s="12"/>
      <c r="M68" s="480"/>
      <c r="N68" s="481"/>
      <c r="O68" s="481"/>
      <c r="P68" s="481"/>
      <c r="Q68" s="481"/>
      <c r="R68" s="481"/>
      <c r="S68" s="481"/>
      <c r="T68" s="481"/>
      <c r="U68" s="481"/>
      <c r="V68" s="481"/>
      <c r="W68" s="481"/>
      <c r="X68" s="482"/>
      <c r="Y68" s="478"/>
      <c r="Z68" s="479"/>
      <c r="AA68" s="479"/>
      <c r="AB68" s="479"/>
      <c r="AC68" s="483"/>
      <c r="AD68" s="475"/>
      <c r="AE68" s="476"/>
      <c r="AF68" s="476"/>
      <c r="AG68" s="477"/>
    </row>
    <row r="69" spans="1:33" x14ac:dyDescent="0.4">
      <c r="A69" s="475"/>
      <c r="B69" s="476"/>
      <c r="C69" s="476"/>
      <c r="D69" s="476"/>
      <c r="E69" s="476"/>
      <c r="F69" s="477"/>
      <c r="G69" s="478"/>
      <c r="H69" s="479"/>
      <c r="I69" s="479"/>
      <c r="J69" s="479"/>
      <c r="K69" s="479"/>
      <c r="L69" s="12"/>
      <c r="M69" s="480"/>
      <c r="N69" s="481"/>
      <c r="O69" s="481"/>
      <c r="P69" s="481"/>
      <c r="Q69" s="481"/>
      <c r="R69" s="481"/>
      <c r="S69" s="481"/>
      <c r="T69" s="481"/>
      <c r="U69" s="481"/>
      <c r="V69" s="481"/>
      <c r="W69" s="481"/>
      <c r="X69" s="482"/>
      <c r="Y69" s="478"/>
      <c r="Z69" s="479"/>
      <c r="AA69" s="479"/>
      <c r="AB69" s="479"/>
      <c r="AC69" s="483"/>
      <c r="AD69" s="475"/>
      <c r="AE69" s="476"/>
      <c r="AF69" s="476"/>
      <c r="AG69" s="477"/>
    </row>
    <row r="70" spans="1:33" x14ac:dyDescent="0.4">
      <c r="A70" s="475"/>
      <c r="B70" s="476"/>
      <c r="C70" s="476"/>
      <c r="D70" s="476"/>
      <c r="E70" s="476"/>
      <c r="F70" s="477"/>
      <c r="G70" s="478"/>
      <c r="H70" s="479"/>
      <c r="I70" s="479"/>
      <c r="J70" s="479"/>
      <c r="K70" s="479"/>
      <c r="L70" s="12"/>
      <c r="M70" s="480"/>
      <c r="N70" s="481"/>
      <c r="O70" s="481"/>
      <c r="P70" s="481"/>
      <c r="Q70" s="481"/>
      <c r="R70" s="481"/>
      <c r="S70" s="481"/>
      <c r="T70" s="481"/>
      <c r="U70" s="481"/>
      <c r="V70" s="481"/>
      <c r="W70" s="481"/>
      <c r="X70" s="482"/>
      <c r="Y70" s="478"/>
      <c r="Z70" s="479"/>
      <c r="AA70" s="479"/>
      <c r="AB70" s="479"/>
      <c r="AC70" s="483"/>
      <c r="AD70" s="475"/>
      <c r="AE70" s="476"/>
      <c r="AF70" s="476"/>
      <c r="AG70" s="477"/>
    </row>
    <row r="71" spans="1:33" x14ac:dyDescent="0.4">
      <c r="A71" s="475"/>
      <c r="B71" s="476"/>
      <c r="C71" s="476"/>
      <c r="D71" s="476"/>
      <c r="E71" s="476"/>
      <c r="F71" s="477"/>
      <c r="G71" s="478"/>
      <c r="H71" s="479"/>
      <c r="I71" s="479"/>
      <c r="J71" s="479"/>
      <c r="K71" s="479"/>
      <c r="L71" s="12"/>
      <c r="M71" s="480"/>
      <c r="N71" s="481"/>
      <c r="O71" s="481"/>
      <c r="P71" s="481"/>
      <c r="Q71" s="481"/>
      <c r="R71" s="481"/>
      <c r="S71" s="481"/>
      <c r="T71" s="481"/>
      <c r="U71" s="481"/>
      <c r="V71" s="481"/>
      <c r="W71" s="481"/>
      <c r="X71" s="482"/>
      <c r="Y71" s="478"/>
      <c r="Z71" s="479"/>
      <c r="AA71" s="479"/>
      <c r="AB71" s="479"/>
      <c r="AC71" s="483"/>
      <c r="AD71" s="475"/>
      <c r="AE71" s="476"/>
      <c r="AF71" s="476"/>
      <c r="AG71" s="477"/>
    </row>
    <row r="72" spans="1:33" x14ac:dyDescent="0.4">
      <c r="A72" s="475"/>
      <c r="B72" s="476"/>
      <c r="C72" s="476"/>
      <c r="D72" s="476"/>
      <c r="E72" s="476"/>
      <c r="F72" s="477"/>
      <c r="G72" s="478"/>
      <c r="H72" s="479"/>
      <c r="I72" s="479"/>
      <c r="J72" s="479"/>
      <c r="K72" s="479"/>
      <c r="L72" s="12"/>
      <c r="M72" s="480"/>
      <c r="N72" s="481"/>
      <c r="O72" s="481"/>
      <c r="P72" s="481"/>
      <c r="Q72" s="481"/>
      <c r="R72" s="481"/>
      <c r="S72" s="481"/>
      <c r="T72" s="481"/>
      <c r="U72" s="481"/>
      <c r="V72" s="481"/>
      <c r="W72" s="481"/>
      <c r="X72" s="482"/>
      <c r="Y72" s="478"/>
      <c r="Z72" s="479"/>
      <c r="AA72" s="479"/>
      <c r="AB72" s="479"/>
      <c r="AC72" s="483"/>
      <c r="AD72" s="475"/>
      <c r="AE72" s="476"/>
      <c r="AF72" s="476"/>
      <c r="AG72" s="477"/>
    </row>
    <row r="73" spans="1:33" x14ac:dyDescent="0.4">
      <c r="A73" s="475"/>
      <c r="B73" s="476"/>
      <c r="C73" s="476"/>
      <c r="D73" s="476"/>
      <c r="E73" s="476"/>
      <c r="F73" s="477"/>
      <c r="G73" s="478"/>
      <c r="H73" s="479"/>
      <c r="I73" s="479"/>
      <c r="J73" s="479"/>
      <c r="K73" s="479"/>
      <c r="L73" s="12"/>
      <c r="M73" s="480"/>
      <c r="N73" s="481"/>
      <c r="O73" s="481"/>
      <c r="P73" s="481"/>
      <c r="Q73" s="481"/>
      <c r="R73" s="481"/>
      <c r="S73" s="481"/>
      <c r="T73" s="481"/>
      <c r="U73" s="481"/>
      <c r="V73" s="481"/>
      <c r="W73" s="481"/>
      <c r="X73" s="482"/>
      <c r="Y73" s="478"/>
      <c r="Z73" s="479"/>
      <c r="AA73" s="479"/>
      <c r="AB73" s="479"/>
      <c r="AC73" s="483"/>
      <c r="AD73" s="475"/>
      <c r="AE73" s="476"/>
      <c r="AF73" s="476"/>
      <c r="AG73" s="477"/>
    </row>
    <row r="74" spans="1:33" x14ac:dyDescent="0.4">
      <c r="A74" s="475"/>
      <c r="B74" s="476"/>
      <c r="C74" s="476"/>
      <c r="D74" s="476"/>
      <c r="E74" s="476"/>
      <c r="F74" s="477"/>
      <c r="G74" s="478"/>
      <c r="H74" s="479"/>
      <c r="I74" s="479"/>
      <c r="J74" s="479"/>
      <c r="K74" s="479"/>
      <c r="L74" s="12"/>
      <c r="M74" s="480"/>
      <c r="N74" s="481"/>
      <c r="O74" s="481"/>
      <c r="P74" s="481"/>
      <c r="Q74" s="481"/>
      <c r="R74" s="481"/>
      <c r="S74" s="481"/>
      <c r="T74" s="481"/>
      <c r="U74" s="481"/>
      <c r="V74" s="481"/>
      <c r="W74" s="481"/>
      <c r="X74" s="482"/>
      <c r="Y74" s="478"/>
      <c r="Z74" s="479"/>
      <c r="AA74" s="479"/>
      <c r="AB74" s="479"/>
      <c r="AC74" s="483"/>
      <c r="AD74" s="475"/>
      <c r="AE74" s="476"/>
      <c r="AF74" s="476"/>
      <c r="AG74" s="477"/>
    </row>
    <row r="75" spans="1:33" x14ac:dyDescent="0.4">
      <c r="A75" s="475"/>
      <c r="B75" s="476"/>
      <c r="C75" s="476"/>
      <c r="D75" s="476"/>
      <c r="E75" s="476"/>
      <c r="F75" s="477"/>
      <c r="G75" s="478"/>
      <c r="H75" s="479"/>
      <c r="I75" s="479"/>
      <c r="J75" s="479"/>
      <c r="K75" s="479"/>
      <c r="L75" s="12"/>
      <c r="M75" s="480"/>
      <c r="N75" s="481"/>
      <c r="O75" s="481"/>
      <c r="P75" s="481"/>
      <c r="Q75" s="481"/>
      <c r="R75" s="481"/>
      <c r="S75" s="481"/>
      <c r="T75" s="481"/>
      <c r="U75" s="481"/>
      <c r="V75" s="481"/>
      <c r="W75" s="481"/>
      <c r="X75" s="482"/>
      <c r="Y75" s="478"/>
      <c r="Z75" s="479"/>
      <c r="AA75" s="479"/>
      <c r="AB75" s="479"/>
      <c r="AC75" s="483"/>
      <c r="AD75" s="475"/>
      <c r="AE75" s="476"/>
      <c r="AF75" s="476"/>
      <c r="AG75" s="477"/>
    </row>
    <row r="76" spans="1:33" x14ac:dyDescent="0.4">
      <c r="A76" s="475"/>
      <c r="B76" s="476"/>
      <c r="C76" s="476"/>
      <c r="D76" s="476"/>
      <c r="E76" s="476"/>
      <c r="F76" s="477"/>
      <c r="G76" s="478"/>
      <c r="H76" s="479"/>
      <c r="I76" s="479"/>
      <c r="J76" s="479"/>
      <c r="K76" s="479"/>
      <c r="L76" s="12"/>
      <c r="M76" s="480"/>
      <c r="N76" s="481"/>
      <c r="O76" s="481"/>
      <c r="P76" s="481"/>
      <c r="Q76" s="481"/>
      <c r="R76" s="481"/>
      <c r="S76" s="481"/>
      <c r="T76" s="481"/>
      <c r="U76" s="481"/>
      <c r="V76" s="481"/>
      <c r="W76" s="481"/>
      <c r="X76" s="482"/>
      <c r="Y76" s="478"/>
      <c r="Z76" s="479"/>
      <c r="AA76" s="479"/>
      <c r="AB76" s="479"/>
      <c r="AC76" s="483"/>
      <c r="AD76" s="475"/>
      <c r="AE76" s="476"/>
      <c r="AF76" s="476"/>
      <c r="AG76" s="477"/>
    </row>
    <row r="77" spans="1:33" x14ac:dyDescent="0.4">
      <c r="A77" s="475"/>
      <c r="B77" s="476"/>
      <c r="C77" s="476"/>
      <c r="D77" s="476"/>
      <c r="E77" s="476"/>
      <c r="F77" s="477"/>
      <c r="G77" s="478"/>
      <c r="H77" s="479"/>
      <c r="I77" s="479"/>
      <c r="J77" s="479"/>
      <c r="K77" s="479"/>
      <c r="L77" s="12"/>
      <c r="M77" s="480"/>
      <c r="N77" s="481"/>
      <c r="O77" s="481"/>
      <c r="P77" s="481"/>
      <c r="Q77" s="481"/>
      <c r="R77" s="481"/>
      <c r="S77" s="481"/>
      <c r="T77" s="481"/>
      <c r="U77" s="481"/>
      <c r="V77" s="481"/>
      <c r="W77" s="481"/>
      <c r="X77" s="482"/>
      <c r="Y77" s="478"/>
      <c r="Z77" s="479"/>
      <c r="AA77" s="479"/>
      <c r="AB77" s="479"/>
      <c r="AC77" s="483"/>
      <c r="AD77" s="475"/>
      <c r="AE77" s="476"/>
      <c r="AF77" s="476"/>
      <c r="AG77" s="477"/>
    </row>
    <row r="78" spans="1:33" x14ac:dyDescent="0.4">
      <c r="A78" s="475"/>
      <c r="B78" s="476"/>
      <c r="C78" s="476"/>
      <c r="D78" s="476"/>
      <c r="E78" s="476"/>
      <c r="F78" s="477"/>
      <c r="G78" s="478"/>
      <c r="H78" s="479"/>
      <c r="I78" s="479"/>
      <c r="J78" s="479"/>
      <c r="K78" s="479"/>
      <c r="L78" s="12"/>
      <c r="M78" s="480"/>
      <c r="N78" s="481"/>
      <c r="O78" s="481"/>
      <c r="P78" s="481"/>
      <c r="Q78" s="481"/>
      <c r="R78" s="481"/>
      <c r="S78" s="481"/>
      <c r="T78" s="481"/>
      <c r="U78" s="481"/>
      <c r="V78" s="481"/>
      <c r="W78" s="481"/>
      <c r="X78" s="482"/>
      <c r="Y78" s="478"/>
      <c r="Z78" s="479"/>
      <c r="AA78" s="479"/>
      <c r="AB78" s="479"/>
      <c r="AC78" s="483"/>
      <c r="AD78" s="475"/>
      <c r="AE78" s="476"/>
      <c r="AF78" s="476"/>
      <c r="AG78" s="477"/>
    </row>
    <row r="79" spans="1:33" x14ac:dyDescent="0.4">
      <c r="A79" s="475"/>
      <c r="B79" s="476"/>
      <c r="C79" s="476"/>
      <c r="D79" s="476"/>
      <c r="E79" s="476"/>
      <c r="F79" s="477"/>
      <c r="G79" s="478"/>
      <c r="H79" s="479"/>
      <c r="I79" s="479"/>
      <c r="J79" s="479"/>
      <c r="K79" s="479"/>
      <c r="L79" s="12"/>
      <c r="M79" s="480"/>
      <c r="N79" s="481"/>
      <c r="O79" s="481"/>
      <c r="P79" s="481"/>
      <c r="Q79" s="481"/>
      <c r="R79" s="481"/>
      <c r="S79" s="481"/>
      <c r="T79" s="481"/>
      <c r="U79" s="481"/>
      <c r="V79" s="481"/>
      <c r="W79" s="481"/>
      <c r="X79" s="482"/>
      <c r="Y79" s="478"/>
      <c r="Z79" s="479"/>
      <c r="AA79" s="479"/>
      <c r="AB79" s="479"/>
      <c r="AC79" s="483"/>
      <c r="AD79" s="475"/>
      <c r="AE79" s="476"/>
      <c r="AF79" s="476"/>
      <c r="AG79" s="477"/>
    </row>
    <row r="80" spans="1:33" x14ac:dyDescent="0.4">
      <c r="A80" s="475"/>
      <c r="B80" s="476"/>
      <c r="C80" s="476"/>
      <c r="D80" s="476"/>
      <c r="E80" s="476"/>
      <c r="F80" s="477"/>
      <c r="G80" s="478"/>
      <c r="H80" s="479"/>
      <c r="I80" s="479"/>
      <c r="J80" s="479"/>
      <c r="K80" s="479"/>
      <c r="L80" s="12"/>
      <c r="M80" s="480"/>
      <c r="N80" s="481"/>
      <c r="O80" s="481"/>
      <c r="P80" s="481"/>
      <c r="Q80" s="481"/>
      <c r="R80" s="481"/>
      <c r="S80" s="481"/>
      <c r="T80" s="481"/>
      <c r="U80" s="481"/>
      <c r="V80" s="481"/>
      <c r="W80" s="481"/>
      <c r="X80" s="482"/>
      <c r="Y80" s="478"/>
      <c r="Z80" s="479"/>
      <c r="AA80" s="479"/>
      <c r="AB80" s="479"/>
      <c r="AC80" s="483"/>
      <c r="AD80" s="475"/>
      <c r="AE80" s="476"/>
      <c r="AF80" s="476"/>
      <c r="AG80" s="477"/>
    </row>
    <row r="81" spans="1:33" x14ac:dyDescent="0.4">
      <c r="A81" s="475"/>
      <c r="B81" s="476"/>
      <c r="C81" s="476"/>
      <c r="D81" s="476"/>
      <c r="E81" s="476"/>
      <c r="F81" s="477"/>
      <c r="G81" s="478"/>
      <c r="H81" s="479"/>
      <c r="I81" s="479"/>
      <c r="J81" s="479"/>
      <c r="K81" s="479"/>
      <c r="L81" s="12"/>
      <c r="M81" s="480"/>
      <c r="N81" s="481"/>
      <c r="O81" s="481"/>
      <c r="P81" s="481"/>
      <c r="Q81" s="481"/>
      <c r="R81" s="481"/>
      <c r="S81" s="481"/>
      <c r="T81" s="481"/>
      <c r="U81" s="481"/>
      <c r="V81" s="481"/>
      <c r="W81" s="481"/>
      <c r="X81" s="482"/>
      <c r="Y81" s="478"/>
      <c r="Z81" s="479"/>
      <c r="AA81" s="479"/>
      <c r="AB81" s="479"/>
      <c r="AC81" s="483"/>
      <c r="AD81" s="475"/>
      <c r="AE81" s="476"/>
      <c r="AF81" s="476"/>
      <c r="AG81" s="477"/>
    </row>
    <row r="82" spans="1:33" x14ac:dyDescent="0.4">
      <c r="A82" s="475"/>
      <c r="B82" s="476"/>
      <c r="C82" s="476"/>
      <c r="D82" s="476"/>
      <c r="E82" s="476"/>
      <c r="F82" s="477"/>
      <c r="G82" s="478"/>
      <c r="H82" s="479"/>
      <c r="I82" s="479"/>
      <c r="J82" s="479"/>
      <c r="K82" s="479"/>
      <c r="L82" s="12"/>
      <c r="M82" s="480"/>
      <c r="N82" s="481"/>
      <c r="O82" s="481"/>
      <c r="P82" s="481"/>
      <c r="Q82" s="481"/>
      <c r="R82" s="481"/>
      <c r="S82" s="481"/>
      <c r="T82" s="481"/>
      <c r="U82" s="481"/>
      <c r="V82" s="481"/>
      <c r="W82" s="481"/>
      <c r="X82" s="482"/>
      <c r="Y82" s="478"/>
      <c r="Z82" s="479"/>
      <c r="AA82" s="479"/>
      <c r="AB82" s="479"/>
      <c r="AC82" s="483"/>
      <c r="AD82" s="475"/>
      <c r="AE82" s="476"/>
      <c r="AF82" s="476"/>
      <c r="AG82" s="477"/>
    </row>
    <row r="83" spans="1:33" x14ac:dyDescent="0.4">
      <c r="A83" s="475"/>
      <c r="B83" s="476"/>
      <c r="C83" s="476"/>
      <c r="D83" s="476"/>
      <c r="E83" s="476"/>
      <c r="F83" s="477"/>
      <c r="G83" s="478"/>
      <c r="H83" s="479"/>
      <c r="I83" s="479"/>
      <c r="J83" s="479"/>
      <c r="K83" s="479"/>
      <c r="L83" s="12"/>
      <c r="M83" s="480"/>
      <c r="N83" s="481"/>
      <c r="O83" s="481"/>
      <c r="P83" s="481"/>
      <c r="Q83" s="481"/>
      <c r="R83" s="481"/>
      <c r="S83" s="481"/>
      <c r="T83" s="481"/>
      <c r="U83" s="481"/>
      <c r="V83" s="481"/>
      <c r="W83" s="481"/>
      <c r="X83" s="482"/>
      <c r="Y83" s="478"/>
      <c r="Z83" s="479"/>
      <c r="AA83" s="479"/>
      <c r="AB83" s="479"/>
      <c r="AC83" s="483"/>
      <c r="AD83" s="475"/>
      <c r="AE83" s="476"/>
      <c r="AF83" s="476"/>
      <c r="AG83" s="477"/>
    </row>
    <row r="84" spans="1:33" x14ac:dyDescent="0.4">
      <c r="A84" s="475"/>
      <c r="B84" s="476"/>
      <c r="C84" s="476"/>
      <c r="D84" s="476"/>
      <c r="E84" s="476"/>
      <c r="F84" s="477"/>
      <c r="G84" s="478"/>
      <c r="H84" s="479"/>
      <c r="I84" s="479"/>
      <c r="J84" s="479"/>
      <c r="K84" s="479"/>
      <c r="L84" s="12"/>
      <c r="M84" s="480"/>
      <c r="N84" s="481"/>
      <c r="O84" s="481"/>
      <c r="P84" s="481"/>
      <c r="Q84" s="481"/>
      <c r="R84" s="481"/>
      <c r="S84" s="481"/>
      <c r="T84" s="481"/>
      <c r="U84" s="481"/>
      <c r="V84" s="481"/>
      <c r="W84" s="481"/>
      <c r="X84" s="482"/>
      <c r="Y84" s="478"/>
      <c r="Z84" s="479"/>
      <c r="AA84" s="479"/>
      <c r="AB84" s="479"/>
      <c r="AC84" s="483"/>
      <c r="AD84" s="475"/>
      <c r="AE84" s="476"/>
      <c r="AF84" s="476"/>
      <c r="AG84" s="477"/>
    </row>
    <row r="85" spans="1:33" x14ac:dyDescent="0.4">
      <c r="A85" s="475"/>
      <c r="B85" s="476"/>
      <c r="C85" s="476"/>
      <c r="D85" s="476"/>
      <c r="E85" s="476"/>
      <c r="F85" s="477"/>
      <c r="G85" s="478"/>
      <c r="H85" s="479"/>
      <c r="I85" s="479"/>
      <c r="J85" s="479"/>
      <c r="K85" s="479"/>
      <c r="L85" s="12"/>
      <c r="M85" s="480"/>
      <c r="N85" s="481"/>
      <c r="O85" s="481"/>
      <c r="P85" s="481"/>
      <c r="Q85" s="481"/>
      <c r="R85" s="481"/>
      <c r="S85" s="481"/>
      <c r="T85" s="481"/>
      <c r="U85" s="481"/>
      <c r="V85" s="481"/>
      <c r="W85" s="481"/>
      <c r="X85" s="482"/>
      <c r="Y85" s="478"/>
      <c r="Z85" s="479"/>
      <c r="AA85" s="479"/>
      <c r="AB85" s="479"/>
      <c r="AC85" s="483"/>
      <c r="AD85" s="475"/>
      <c r="AE85" s="476"/>
      <c r="AF85" s="476"/>
      <c r="AG85" s="477"/>
    </row>
    <row r="86" spans="1:33" x14ac:dyDescent="0.4">
      <c r="A86" s="475"/>
      <c r="B86" s="476"/>
      <c r="C86" s="476"/>
      <c r="D86" s="476"/>
      <c r="E86" s="476"/>
      <c r="F86" s="477"/>
      <c r="G86" s="478"/>
      <c r="H86" s="479"/>
      <c r="I86" s="479"/>
      <c r="J86" s="479"/>
      <c r="K86" s="479"/>
      <c r="L86" s="12"/>
      <c r="M86" s="480"/>
      <c r="N86" s="481"/>
      <c r="O86" s="481"/>
      <c r="P86" s="481"/>
      <c r="Q86" s="481"/>
      <c r="R86" s="481"/>
      <c r="S86" s="481"/>
      <c r="T86" s="481"/>
      <c r="U86" s="481"/>
      <c r="V86" s="481"/>
      <c r="W86" s="481"/>
      <c r="X86" s="482"/>
      <c r="Y86" s="478"/>
      <c r="Z86" s="479"/>
      <c r="AA86" s="479"/>
      <c r="AB86" s="479"/>
      <c r="AC86" s="483"/>
      <c r="AD86" s="475"/>
      <c r="AE86" s="476"/>
      <c r="AF86" s="476"/>
      <c r="AG86" s="477"/>
    </row>
    <row r="87" spans="1:33" x14ac:dyDescent="0.4">
      <c r="A87" s="475"/>
      <c r="B87" s="476"/>
      <c r="C87" s="476"/>
      <c r="D87" s="476"/>
      <c r="E87" s="476"/>
      <c r="F87" s="477"/>
      <c r="G87" s="478"/>
      <c r="H87" s="479"/>
      <c r="I87" s="479"/>
      <c r="J87" s="479"/>
      <c r="K87" s="479"/>
      <c r="L87" s="12"/>
      <c r="M87" s="480"/>
      <c r="N87" s="481"/>
      <c r="O87" s="481"/>
      <c r="P87" s="481"/>
      <c r="Q87" s="481"/>
      <c r="R87" s="481"/>
      <c r="S87" s="481"/>
      <c r="T87" s="481"/>
      <c r="U87" s="481"/>
      <c r="V87" s="481"/>
      <c r="W87" s="481"/>
      <c r="X87" s="482"/>
      <c r="Y87" s="478"/>
      <c r="Z87" s="479"/>
      <c r="AA87" s="479"/>
      <c r="AB87" s="479"/>
      <c r="AC87" s="483"/>
      <c r="AD87" s="475"/>
      <c r="AE87" s="476"/>
      <c r="AF87" s="476"/>
      <c r="AG87" s="477"/>
    </row>
    <row r="88" spans="1:33" x14ac:dyDescent="0.4">
      <c r="A88" s="475"/>
      <c r="B88" s="476"/>
      <c r="C88" s="476"/>
      <c r="D88" s="476"/>
      <c r="E88" s="476"/>
      <c r="F88" s="477"/>
      <c r="G88" s="478"/>
      <c r="H88" s="479"/>
      <c r="I88" s="479"/>
      <c r="J88" s="479"/>
      <c r="K88" s="479"/>
      <c r="L88" s="12"/>
      <c r="M88" s="480"/>
      <c r="N88" s="481"/>
      <c r="O88" s="481"/>
      <c r="P88" s="481"/>
      <c r="Q88" s="481"/>
      <c r="R88" s="481"/>
      <c r="S88" s="481"/>
      <c r="T88" s="481"/>
      <c r="U88" s="481"/>
      <c r="V88" s="481"/>
      <c r="W88" s="481"/>
      <c r="X88" s="482"/>
      <c r="Y88" s="478"/>
      <c r="Z88" s="479"/>
      <c r="AA88" s="479"/>
      <c r="AB88" s="479"/>
      <c r="AC88" s="483"/>
      <c r="AD88" s="475"/>
      <c r="AE88" s="476"/>
      <c r="AF88" s="476"/>
      <c r="AG88" s="477"/>
    </row>
    <row r="89" spans="1:33" x14ac:dyDescent="0.4">
      <c r="A89" s="475"/>
      <c r="B89" s="476"/>
      <c r="C89" s="476"/>
      <c r="D89" s="476"/>
      <c r="E89" s="476"/>
      <c r="F89" s="477"/>
      <c r="G89" s="478"/>
      <c r="H89" s="479"/>
      <c r="I89" s="479"/>
      <c r="J89" s="479"/>
      <c r="K89" s="479"/>
      <c r="L89" s="12"/>
      <c r="M89" s="480"/>
      <c r="N89" s="481"/>
      <c r="O89" s="481"/>
      <c r="P89" s="481"/>
      <c r="Q89" s="481"/>
      <c r="R89" s="481"/>
      <c r="S89" s="481"/>
      <c r="T89" s="481"/>
      <c r="U89" s="481"/>
      <c r="V89" s="481"/>
      <c r="W89" s="481"/>
      <c r="X89" s="482"/>
      <c r="Y89" s="478"/>
      <c r="Z89" s="479"/>
      <c r="AA89" s="479"/>
      <c r="AB89" s="479"/>
      <c r="AC89" s="483"/>
      <c r="AD89" s="475"/>
      <c r="AE89" s="476"/>
      <c r="AF89" s="476"/>
      <c r="AG89" s="477"/>
    </row>
    <row r="90" spans="1:33" x14ac:dyDescent="0.4">
      <c r="A90" s="475"/>
      <c r="B90" s="476"/>
      <c r="C90" s="476"/>
      <c r="D90" s="476"/>
      <c r="E90" s="476"/>
      <c r="F90" s="477"/>
      <c r="G90" s="478"/>
      <c r="H90" s="479"/>
      <c r="I90" s="479"/>
      <c r="J90" s="479"/>
      <c r="K90" s="479"/>
      <c r="L90" s="12"/>
      <c r="M90" s="480"/>
      <c r="N90" s="481"/>
      <c r="O90" s="481"/>
      <c r="P90" s="481"/>
      <c r="Q90" s="481"/>
      <c r="R90" s="481"/>
      <c r="S90" s="481"/>
      <c r="T90" s="481"/>
      <c r="U90" s="481"/>
      <c r="V90" s="481"/>
      <c r="W90" s="481"/>
      <c r="X90" s="482"/>
      <c r="Y90" s="478"/>
      <c r="Z90" s="479"/>
      <c r="AA90" s="479"/>
      <c r="AB90" s="479"/>
      <c r="AC90" s="483"/>
      <c r="AD90" s="475"/>
      <c r="AE90" s="476"/>
      <c r="AF90" s="476"/>
      <c r="AG90" s="477"/>
    </row>
    <row r="91" spans="1:33" x14ac:dyDescent="0.4">
      <c r="A91" s="475"/>
      <c r="B91" s="476"/>
      <c r="C91" s="476"/>
      <c r="D91" s="476"/>
      <c r="E91" s="476"/>
      <c r="F91" s="477"/>
      <c r="G91" s="478"/>
      <c r="H91" s="479"/>
      <c r="I91" s="479"/>
      <c r="J91" s="479"/>
      <c r="K91" s="479"/>
      <c r="L91" s="12"/>
      <c r="M91" s="480"/>
      <c r="N91" s="481"/>
      <c r="O91" s="481"/>
      <c r="P91" s="481"/>
      <c r="Q91" s="481"/>
      <c r="R91" s="481"/>
      <c r="S91" s="481"/>
      <c r="T91" s="481"/>
      <c r="U91" s="481"/>
      <c r="V91" s="481"/>
      <c r="W91" s="481"/>
      <c r="X91" s="482"/>
      <c r="Y91" s="478"/>
      <c r="Z91" s="479"/>
      <c r="AA91" s="479"/>
      <c r="AB91" s="479"/>
      <c r="AC91" s="483"/>
      <c r="AD91" s="475"/>
      <c r="AE91" s="476"/>
      <c r="AF91" s="476"/>
      <c r="AG91" s="477"/>
    </row>
    <row r="92" spans="1:33" x14ac:dyDescent="0.4">
      <c r="A92" s="475"/>
      <c r="B92" s="476"/>
      <c r="C92" s="476"/>
      <c r="D92" s="476"/>
      <c r="E92" s="476"/>
      <c r="F92" s="477"/>
      <c r="G92" s="478"/>
      <c r="H92" s="479"/>
      <c r="I92" s="479"/>
      <c r="J92" s="479"/>
      <c r="K92" s="479"/>
      <c r="L92" s="12"/>
      <c r="M92" s="480"/>
      <c r="N92" s="481"/>
      <c r="O92" s="481"/>
      <c r="P92" s="481"/>
      <c r="Q92" s="481"/>
      <c r="R92" s="481"/>
      <c r="S92" s="481"/>
      <c r="T92" s="481"/>
      <c r="U92" s="481"/>
      <c r="V92" s="481"/>
      <c r="W92" s="481"/>
      <c r="X92" s="482"/>
      <c r="Y92" s="478"/>
      <c r="Z92" s="479"/>
      <c r="AA92" s="479"/>
      <c r="AB92" s="479"/>
      <c r="AC92" s="483"/>
      <c r="AD92" s="475"/>
      <c r="AE92" s="476"/>
      <c r="AF92" s="476"/>
      <c r="AG92" s="477"/>
    </row>
    <row r="93" spans="1:33" x14ac:dyDescent="0.4">
      <c r="A93" s="475"/>
      <c r="B93" s="476"/>
      <c r="C93" s="476"/>
      <c r="D93" s="476"/>
      <c r="E93" s="476"/>
      <c r="F93" s="477"/>
      <c r="G93" s="478"/>
      <c r="H93" s="479"/>
      <c r="I93" s="479"/>
      <c r="J93" s="479"/>
      <c r="K93" s="479"/>
      <c r="L93" s="12"/>
      <c r="M93" s="480"/>
      <c r="N93" s="481"/>
      <c r="O93" s="481"/>
      <c r="P93" s="481"/>
      <c r="Q93" s="481"/>
      <c r="R93" s="481"/>
      <c r="S93" s="481"/>
      <c r="T93" s="481"/>
      <c r="U93" s="481"/>
      <c r="V93" s="481"/>
      <c r="W93" s="481"/>
      <c r="X93" s="482"/>
      <c r="Y93" s="478"/>
      <c r="Z93" s="479"/>
      <c r="AA93" s="479"/>
      <c r="AB93" s="479"/>
      <c r="AC93" s="483"/>
      <c r="AD93" s="475"/>
      <c r="AE93" s="476"/>
      <c r="AF93" s="476"/>
      <c r="AG93" s="477"/>
    </row>
    <row r="94" spans="1:33" x14ac:dyDescent="0.4">
      <c r="A94" s="475"/>
      <c r="B94" s="476"/>
      <c r="C94" s="476"/>
      <c r="D94" s="476"/>
      <c r="E94" s="476"/>
      <c r="F94" s="477"/>
      <c r="G94" s="478"/>
      <c r="H94" s="479"/>
      <c r="I94" s="479"/>
      <c r="J94" s="479"/>
      <c r="K94" s="479"/>
      <c r="L94" s="12"/>
      <c r="M94" s="480"/>
      <c r="N94" s="481"/>
      <c r="O94" s="481"/>
      <c r="P94" s="481"/>
      <c r="Q94" s="481"/>
      <c r="R94" s="481"/>
      <c r="S94" s="481"/>
      <c r="T94" s="481"/>
      <c r="U94" s="481"/>
      <c r="V94" s="481"/>
      <c r="W94" s="481"/>
      <c r="X94" s="482"/>
      <c r="Y94" s="478"/>
      <c r="Z94" s="479"/>
      <c r="AA94" s="479"/>
      <c r="AB94" s="479"/>
      <c r="AC94" s="483"/>
      <c r="AD94" s="475"/>
      <c r="AE94" s="476"/>
      <c r="AF94" s="476"/>
      <c r="AG94" s="477"/>
    </row>
    <row r="95" spans="1:33" x14ac:dyDescent="0.4">
      <c r="A95" s="484"/>
      <c r="B95" s="485"/>
      <c r="C95" s="485"/>
      <c r="D95" s="485"/>
      <c r="E95" s="485"/>
      <c r="F95" s="486"/>
      <c r="G95" s="487"/>
      <c r="H95" s="488"/>
      <c r="I95" s="488"/>
      <c r="J95" s="488"/>
      <c r="K95" s="488"/>
      <c r="L95" s="13"/>
      <c r="M95" s="489"/>
      <c r="N95" s="490"/>
      <c r="O95" s="490"/>
      <c r="P95" s="490"/>
      <c r="Q95" s="490"/>
      <c r="R95" s="490"/>
      <c r="S95" s="490"/>
      <c r="T95" s="490"/>
      <c r="U95" s="490"/>
      <c r="V95" s="490"/>
      <c r="W95" s="490"/>
      <c r="X95" s="491"/>
      <c r="Y95" s="487"/>
      <c r="Z95" s="488"/>
      <c r="AA95" s="488"/>
      <c r="AB95" s="488"/>
      <c r="AC95" s="492"/>
      <c r="AD95" s="484"/>
      <c r="AE95" s="485"/>
      <c r="AF95" s="485"/>
      <c r="AG95" s="486"/>
    </row>
    <row r="101" spans="1:33" ht="14.25" x14ac:dyDescent="0.4">
      <c r="A101" s="445" t="s">
        <v>115</v>
      </c>
      <c r="B101" s="445"/>
      <c r="C101" s="445"/>
      <c r="D101" s="445"/>
      <c r="E101" s="445"/>
      <c r="F101" s="445"/>
      <c r="G101" s="445"/>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row>
    <row r="102" spans="1:33" x14ac:dyDescent="0.4">
      <c r="A102" s="449" t="s">
        <v>116</v>
      </c>
      <c r="B102" s="449"/>
      <c r="C102" s="449"/>
      <c r="D102" s="449"/>
      <c r="E102" s="449"/>
      <c r="F102" s="449"/>
      <c r="G102" s="449"/>
      <c r="H102" s="449" t="s">
        <v>117</v>
      </c>
      <c r="I102" s="449"/>
      <c r="J102" s="449"/>
      <c r="K102" s="449"/>
      <c r="L102" s="449"/>
      <c r="M102" s="449"/>
      <c r="N102" s="449"/>
      <c r="O102" s="449"/>
      <c r="P102" s="449" t="s">
        <v>118</v>
      </c>
      <c r="Q102" s="449"/>
      <c r="R102" s="449"/>
      <c r="S102" s="449" t="s">
        <v>119</v>
      </c>
      <c r="T102" s="449"/>
      <c r="U102" s="449"/>
      <c r="V102" s="449"/>
      <c r="W102" s="449"/>
      <c r="X102" s="449" t="s">
        <v>110</v>
      </c>
      <c r="Y102" s="449"/>
      <c r="Z102" s="449"/>
      <c r="AA102" s="449"/>
      <c r="AB102" s="449"/>
      <c r="AC102" s="449" t="s">
        <v>121</v>
      </c>
      <c r="AD102" s="449"/>
      <c r="AE102" s="449"/>
      <c r="AF102" s="449"/>
      <c r="AG102" s="449"/>
    </row>
    <row r="103" spans="1:33" x14ac:dyDescent="0.4">
      <c r="A103" s="501"/>
      <c r="B103" s="501"/>
      <c r="C103" s="501"/>
      <c r="D103" s="501"/>
      <c r="E103" s="501"/>
      <c r="F103" s="501"/>
      <c r="G103" s="501"/>
      <c r="H103" s="502"/>
      <c r="I103" s="502"/>
      <c r="J103" s="502"/>
      <c r="K103" s="502"/>
      <c r="L103" s="502"/>
      <c r="M103" s="502"/>
      <c r="N103" s="502"/>
      <c r="O103" s="502"/>
      <c r="P103" s="505"/>
      <c r="Q103" s="505"/>
      <c r="R103" s="505"/>
      <c r="S103" s="506"/>
      <c r="T103" s="506"/>
      <c r="U103" s="506"/>
      <c r="V103" s="506"/>
      <c r="W103" s="506"/>
      <c r="X103" s="506"/>
      <c r="Y103" s="506"/>
      <c r="Z103" s="506"/>
      <c r="AA103" s="506"/>
      <c r="AB103" s="506"/>
      <c r="AC103" s="507"/>
      <c r="AD103" s="507"/>
      <c r="AE103" s="507"/>
      <c r="AF103" s="507"/>
      <c r="AG103" s="507"/>
    </row>
    <row r="104" spans="1:33" x14ac:dyDescent="0.4">
      <c r="A104" s="496"/>
      <c r="B104" s="496"/>
      <c r="C104" s="496"/>
      <c r="D104" s="496"/>
      <c r="E104" s="496"/>
      <c r="F104" s="496"/>
      <c r="G104" s="496"/>
      <c r="H104" s="497"/>
      <c r="I104" s="497"/>
      <c r="J104" s="497"/>
      <c r="K104" s="497"/>
      <c r="L104" s="497"/>
      <c r="M104" s="497"/>
      <c r="N104" s="497"/>
      <c r="O104" s="497"/>
      <c r="P104" s="498"/>
      <c r="Q104" s="498"/>
      <c r="R104" s="498"/>
      <c r="S104" s="499"/>
      <c r="T104" s="499"/>
      <c r="U104" s="499"/>
      <c r="V104" s="499"/>
      <c r="W104" s="499"/>
      <c r="X104" s="499"/>
      <c r="Y104" s="499"/>
      <c r="Z104" s="499"/>
      <c r="AA104" s="499"/>
      <c r="AB104" s="499"/>
      <c r="AC104" s="508"/>
      <c r="AD104" s="508"/>
      <c r="AE104" s="508"/>
      <c r="AF104" s="508"/>
      <c r="AG104" s="508"/>
    </row>
    <row r="105" spans="1:33" x14ac:dyDescent="0.4">
      <c r="A105" s="496"/>
      <c r="B105" s="496"/>
      <c r="C105" s="496"/>
      <c r="D105" s="496"/>
      <c r="E105" s="496"/>
      <c r="F105" s="496"/>
      <c r="G105" s="496"/>
      <c r="H105" s="497"/>
      <c r="I105" s="497"/>
      <c r="J105" s="497"/>
      <c r="K105" s="497"/>
      <c r="L105" s="497"/>
      <c r="M105" s="497"/>
      <c r="N105" s="497"/>
      <c r="O105" s="497"/>
      <c r="P105" s="498"/>
      <c r="Q105" s="498"/>
      <c r="R105" s="498"/>
      <c r="S105" s="499"/>
      <c r="T105" s="499"/>
      <c r="U105" s="499"/>
      <c r="V105" s="499"/>
      <c r="W105" s="499"/>
      <c r="X105" s="499"/>
      <c r="Y105" s="499"/>
      <c r="Z105" s="499"/>
      <c r="AA105" s="499"/>
      <c r="AB105" s="499"/>
      <c r="AC105" s="508"/>
      <c r="AD105" s="508"/>
      <c r="AE105" s="508"/>
      <c r="AF105" s="508"/>
      <c r="AG105" s="508"/>
    </row>
    <row r="106" spans="1:33" x14ac:dyDescent="0.4">
      <c r="A106" s="496"/>
      <c r="B106" s="496"/>
      <c r="C106" s="496"/>
      <c r="D106" s="496"/>
      <c r="E106" s="496"/>
      <c r="F106" s="496"/>
      <c r="G106" s="496"/>
      <c r="H106" s="497"/>
      <c r="I106" s="497"/>
      <c r="J106" s="497"/>
      <c r="K106" s="497"/>
      <c r="L106" s="497"/>
      <c r="M106" s="497"/>
      <c r="N106" s="497"/>
      <c r="O106" s="497"/>
      <c r="P106" s="498"/>
      <c r="Q106" s="498"/>
      <c r="R106" s="498"/>
      <c r="S106" s="499"/>
      <c r="T106" s="499"/>
      <c r="U106" s="499"/>
      <c r="V106" s="499"/>
      <c r="W106" s="499"/>
      <c r="X106" s="499"/>
      <c r="Y106" s="499"/>
      <c r="Z106" s="499"/>
      <c r="AA106" s="499"/>
      <c r="AB106" s="499"/>
      <c r="AC106" s="508"/>
      <c r="AD106" s="508"/>
      <c r="AE106" s="508"/>
      <c r="AF106" s="508"/>
      <c r="AG106" s="508"/>
    </row>
    <row r="107" spans="1:33" x14ac:dyDescent="0.4">
      <c r="A107" s="496"/>
      <c r="B107" s="496"/>
      <c r="C107" s="496"/>
      <c r="D107" s="496"/>
      <c r="E107" s="496"/>
      <c r="F107" s="496"/>
      <c r="G107" s="496"/>
      <c r="H107" s="497"/>
      <c r="I107" s="497"/>
      <c r="J107" s="497"/>
      <c r="K107" s="497"/>
      <c r="L107" s="497"/>
      <c r="M107" s="497"/>
      <c r="N107" s="497"/>
      <c r="O107" s="497"/>
      <c r="P107" s="498"/>
      <c r="Q107" s="498"/>
      <c r="R107" s="498"/>
      <c r="S107" s="499"/>
      <c r="T107" s="499"/>
      <c r="U107" s="499"/>
      <c r="V107" s="499"/>
      <c r="W107" s="499"/>
      <c r="X107" s="499"/>
      <c r="Y107" s="499"/>
      <c r="Z107" s="499"/>
      <c r="AA107" s="499"/>
      <c r="AB107" s="499"/>
      <c r="AC107" s="508"/>
      <c r="AD107" s="508"/>
      <c r="AE107" s="508"/>
      <c r="AF107" s="508"/>
      <c r="AG107" s="508"/>
    </row>
    <row r="108" spans="1:33" x14ac:dyDescent="0.4">
      <c r="A108" s="496"/>
      <c r="B108" s="496"/>
      <c r="C108" s="496"/>
      <c r="D108" s="496"/>
      <c r="E108" s="496"/>
      <c r="F108" s="496"/>
      <c r="G108" s="496"/>
      <c r="H108" s="497"/>
      <c r="I108" s="497"/>
      <c r="J108" s="497"/>
      <c r="K108" s="497"/>
      <c r="L108" s="497"/>
      <c r="M108" s="497"/>
      <c r="N108" s="497"/>
      <c r="O108" s="497"/>
      <c r="P108" s="498"/>
      <c r="Q108" s="498"/>
      <c r="R108" s="498"/>
      <c r="S108" s="499"/>
      <c r="T108" s="499"/>
      <c r="U108" s="499"/>
      <c r="V108" s="499"/>
      <c r="W108" s="499"/>
      <c r="X108" s="499"/>
      <c r="Y108" s="499"/>
      <c r="Z108" s="499"/>
      <c r="AA108" s="499"/>
      <c r="AB108" s="499"/>
      <c r="AC108" s="508"/>
      <c r="AD108" s="508"/>
      <c r="AE108" s="508"/>
      <c r="AF108" s="508"/>
      <c r="AG108" s="508"/>
    </row>
    <row r="109" spans="1:33" x14ac:dyDescent="0.4">
      <c r="A109" s="496"/>
      <c r="B109" s="496"/>
      <c r="C109" s="496"/>
      <c r="D109" s="496"/>
      <c r="E109" s="496"/>
      <c r="F109" s="496"/>
      <c r="G109" s="496"/>
      <c r="H109" s="497"/>
      <c r="I109" s="497"/>
      <c r="J109" s="497"/>
      <c r="K109" s="497"/>
      <c r="L109" s="497"/>
      <c r="M109" s="497"/>
      <c r="N109" s="497"/>
      <c r="O109" s="497"/>
      <c r="P109" s="498"/>
      <c r="Q109" s="498"/>
      <c r="R109" s="498"/>
      <c r="S109" s="499"/>
      <c r="T109" s="499"/>
      <c r="U109" s="499"/>
      <c r="V109" s="499"/>
      <c r="W109" s="499"/>
      <c r="X109" s="499"/>
      <c r="Y109" s="499"/>
      <c r="Z109" s="499"/>
      <c r="AA109" s="499"/>
      <c r="AB109" s="499"/>
      <c r="AC109" s="508"/>
      <c r="AD109" s="508"/>
      <c r="AE109" s="508"/>
      <c r="AF109" s="508"/>
      <c r="AG109" s="508"/>
    </row>
    <row r="110" spans="1:33" x14ac:dyDescent="0.4">
      <c r="A110" s="512"/>
      <c r="B110" s="512"/>
      <c r="C110" s="512"/>
      <c r="D110" s="512"/>
      <c r="E110" s="512"/>
      <c r="F110" s="512"/>
      <c r="G110" s="512"/>
      <c r="H110" s="513"/>
      <c r="I110" s="513"/>
      <c r="J110" s="513"/>
      <c r="K110" s="513"/>
      <c r="L110" s="513"/>
      <c r="M110" s="513"/>
      <c r="N110" s="513"/>
      <c r="O110" s="513"/>
      <c r="P110" s="514"/>
      <c r="Q110" s="514"/>
      <c r="R110" s="514"/>
      <c r="S110" s="515"/>
      <c r="T110" s="515"/>
      <c r="U110" s="515"/>
      <c r="V110" s="515"/>
      <c r="W110" s="515"/>
      <c r="X110" s="515"/>
      <c r="Y110" s="515"/>
      <c r="Z110" s="515"/>
      <c r="AA110" s="515"/>
      <c r="AB110" s="515"/>
      <c r="AC110" s="516"/>
      <c r="AD110" s="516"/>
      <c r="AE110" s="516"/>
      <c r="AF110" s="516"/>
      <c r="AG110" s="516"/>
    </row>
  </sheetData>
  <sheetProtection algorithmName="SHA-512" hashValue="E2m/9uyyM2/SP7bZ6NC1yPIhlY1yVYANa/oVhphdhJdH56PME3cu6I1Ijl2dyv2my6e3KwmXW9bUJ0Prp8Qziw==" saltValue="3GPqpXnUoldY7UeR7sw6SQ==" spinCount="100000" sheet="1" formatCells="0" formatColumns="0" formatRows="0" selectLockedCells="1"/>
  <mergeCells count="421">
    <mergeCell ref="A26:F26"/>
    <mergeCell ref="G26:K26"/>
    <mergeCell ref="M26:X26"/>
    <mergeCell ref="Y26:AC26"/>
    <mergeCell ref="AD26:AG26"/>
    <mergeCell ref="A24:F24"/>
    <mergeCell ref="G24:K24"/>
    <mergeCell ref="M24:X24"/>
    <mergeCell ref="Y24:AC24"/>
    <mergeCell ref="AD24:AG24"/>
    <mergeCell ref="A25:F25"/>
    <mergeCell ref="G25:K25"/>
    <mergeCell ref="M25:X25"/>
    <mergeCell ref="Y25:AC25"/>
    <mergeCell ref="AD25:AG25"/>
    <mergeCell ref="G22:K22"/>
    <mergeCell ref="M22:X22"/>
    <mergeCell ref="Y22:AC22"/>
    <mergeCell ref="AD22:AG22"/>
    <mergeCell ref="A23:F23"/>
    <mergeCell ref="G23:K23"/>
    <mergeCell ref="M23:X23"/>
    <mergeCell ref="Y23:AC23"/>
    <mergeCell ref="AD23:AG23"/>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1:F21"/>
    <mergeCell ref="G21:K21"/>
    <mergeCell ref="M21:X21"/>
    <mergeCell ref="Y21:AC21"/>
    <mergeCell ref="AD21:AG21"/>
    <mergeCell ref="A22:F2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6:F36"/>
    <mergeCell ref="G36:K36"/>
    <mergeCell ref="M36:X36"/>
    <mergeCell ref="Y36:AC36"/>
    <mergeCell ref="AD36:AG36"/>
    <mergeCell ref="A37:F37"/>
    <mergeCell ref="G37:K37"/>
    <mergeCell ref="M37:X37"/>
    <mergeCell ref="Y37:AC37"/>
    <mergeCell ref="AD37:AG37"/>
    <mergeCell ref="A34:F34"/>
    <mergeCell ref="G34:K34"/>
    <mergeCell ref="M34:X34"/>
    <mergeCell ref="Y34:AC34"/>
    <mergeCell ref="AD34:AG34"/>
    <mergeCell ref="A35:F35"/>
    <mergeCell ref="G35:K35"/>
    <mergeCell ref="M35:X35"/>
    <mergeCell ref="Y35:AC35"/>
    <mergeCell ref="AD35:AG35"/>
    <mergeCell ref="A32:F32"/>
    <mergeCell ref="G32:K32"/>
    <mergeCell ref="M32:X32"/>
    <mergeCell ref="Y32:AC32"/>
    <mergeCell ref="AD32:AG32"/>
    <mergeCell ref="A33:F33"/>
    <mergeCell ref="G33:K33"/>
    <mergeCell ref="M33:X33"/>
    <mergeCell ref="Y33:AC33"/>
    <mergeCell ref="AD33:AG33"/>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Y3:AB3"/>
    <mergeCell ref="AC3:AG3"/>
    <mergeCell ref="C4:J6"/>
    <mergeCell ref="K4:Q6"/>
    <mergeCell ref="R4:Y6"/>
    <mergeCell ref="Z4:AG6"/>
    <mergeCell ref="C7:I7"/>
    <mergeCell ref="AC2:AG2"/>
    <mergeCell ref="G2:AB2"/>
    <mergeCell ref="A3:X3"/>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FF"/>
  </sheetPr>
  <dimension ref="A1:AQ110"/>
  <sheetViews>
    <sheetView showGridLines="0" view="pageBreakPreview" zoomScaleNormal="100" zoomScaleSheetLayoutView="100" workbookViewId="0">
      <selection activeCell="AR39" sqref="AR39"/>
    </sheetView>
  </sheetViews>
  <sheetFormatPr defaultColWidth="2.375" defaultRowHeight="12" x14ac:dyDescent="0.4"/>
  <cols>
    <col min="1" max="16384" width="2.375" style="3"/>
  </cols>
  <sheetData>
    <row r="1" spans="1:43" ht="15" customHeight="1" x14ac:dyDescent="0.4">
      <c r="A1" s="510" t="s">
        <v>241</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row>
    <row r="2" spans="1:43" ht="15.75" x14ac:dyDescent="0.4">
      <c r="A2" s="455" t="s">
        <v>124</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row>
    <row r="3" spans="1:43" ht="15.75" customHeight="1" x14ac:dyDescent="0.4">
      <c r="A3" s="457"/>
      <c r="B3" s="457"/>
      <c r="C3" s="457"/>
      <c r="D3" s="457"/>
      <c r="E3" s="457"/>
      <c r="F3" s="457"/>
      <c r="G3" s="457"/>
      <c r="H3" s="457"/>
      <c r="I3" s="457"/>
      <c r="J3" s="457"/>
      <c r="K3" s="457"/>
      <c r="L3" s="457"/>
      <c r="M3" s="457"/>
      <c r="N3" s="457"/>
      <c r="O3" s="457"/>
      <c r="P3" s="457"/>
      <c r="Q3" s="457"/>
      <c r="R3" s="457"/>
      <c r="S3" s="457"/>
      <c r="T3" s="457"/>
      <c r="U3" s="457"/>
      <c r="V3" s="457"/>
      <c r="W3" s="457"/>
      <c r="X3" s="458"/>
      <c r="Y3" s="449" t="s">
        <v>98</v>
      </c>
      <c r="Z3" s="449"/>
      <c r="AA3" s="449"/>
      <c r="AB3" s="449"/>
      <c r="AC3" s="449" t="s">
        <v>969</v>
      </c>
      <c r="AD3" s="449"/>
      <c r="AE3" s="449"/>
      <c r="AF3" s="449"/>
      <c r="AG3" s="449"/>
    </row>
    <row r="4" spans="1:43" ht="12" customHeight="1" x14ac:dyDescent="0.4">
      <c r="A4" s="456" t="s">
        <v>99</v>
      </c>
      <c r="B4" s="456"/>
      <c r="C4" s="518" t="s">
        <v>100</v>
      </c>
      <c r="D4" s="518"/>
      <c r="E4" s="518"/>
      <c r="F4" s="518"/>
      <c r="G4" s="518"/>
      <c r="H4" s="518"/>
      <c r="I4" s="518"/>
      <c r="J4" s="518"/>
      <c r="K4" s="518" t="s">
        <v>101</v>
      </c>
      <c r="L4" s="518"/>
      <c r="M4" s="518"/>
      <c r="N4" s="518"/>
      <c r="O4" s="518"/>
      <c r="P4" s="518"/>
      <c r="Q4" s="518"/>
      <c r="R4" s="519" t="s">
        <v>102</v>
      </c>
      <c r="S4" s="518"/>
      <c r="T4" s="518"/>
      <c r="U4" s="518"/>
      <c r="V4" s="518"/>
      <c r="W4" s="518"/>
      <c r="X4" s="518"/>
      <c r="Y4" s="518"/>
      <c r="Z4" s="519" t="s">
        <v>103</v>
      </c>
      <c r="AA4" s="518"/>
      <c r="AB4" s="518"/>
      <c r="AC4" s="518"/>
      <c r="AD4" s="518"/>
      <c r="AE4" s="518"/>
      <c r="AF4" s="518"/>
      <c r="AG4" s="518"/>
    </row>
    <row r="5" spans="1:43" ht="12" customHeight="1" x14ac:dyDescent="0.4">
      <c r="A5" s="456"/>
      <c r="B5" s="456"/>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row>
    <row r="6" spans="1:43" ht="12" customHeight="1" x14ac:dyDescent="0.4">
      <c r="A6" s="456"/>
      <c r="B6" s="456"/>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row>
    <row r="7" spans="1:43" ht="12" customHeight="1" x14ac:dyDescent="0.4">
      <c r="A7" s="456"/>
      <c r="B7" s="456"/>
      <c r="C7" s="527" t="str">
        <f>IF(OR('2.代表事業者2者(1)'!C7:I7="",'3.代表事業者2者(2)'!C7:I7=""),"",'2.代表事業者2者(1)'!C7:I7+'3.代表事業者2者(2)'!C7:I7)</f>
        <v/>
      </c>
      <c r="D7" s="527"/>
      <c r="E7" s="527"/>
      <c r="F7" s="527"/>
      <c r="G7" s="527"/>
      <c r="H7" s="527"/>
      <c r="I7" s="527"/>
      <c r="J7" s="4" t="s">
        <v>39</v>
      </c>
      <c r="K7" s="527" t="str">
        <f>IF(OR('2.代表事業者2者(1)'!K7:P7="",'3.代表事業者2者(2)'!K7:P7=""),"",'2.代表事業者2者(1)'!K7:P7+'3.代表事業者2者(2)'!K7:P7)</f>
        <v/>
      </c>
      <c r="L7" s="527"/>
      <c r="M7" s="527"/>
      <c r="N7" s="527"/>
      <c r="O7" s="527"/>
      <c r="P7" s="527"/>
      <c r="Q7" s="4" t="s">
        <v>39</v>
      </c>
      <c r="R7" s="527" t="str">
        <f>IF(OR('2.代表事業者2者(1)'!R7:X7="",'3.代表事業者2者(2)'!R7:X7=""),"",'2.代表事業者2者(1)'!R7:X7+'3.代表事業者2者(2)'!R7:X7)</f>
        <v/>
      </c>
      <c r="S7" s="527" t="str">
        <f t="shared" ref="S7:X7" si="0">IF(OR(O7="",Q7=""),"",O7-Q7)</f>
        <v/>
      </c>
      <c r="T7" s="527" t="str">
        <f t="shared" si="0"/>
        <v/>
      </c>
      <c r="U7" s="527" t="str">
        <f t="shared" si="0"/>
        <v/>
      </c>
      <c r="V7" s="527" t="str">
        <f t="shared" si="0"/>
        <v/>
      </c>
      <c r="W7" s="527" t="str">
        <f t="shared" si="0"/>
        <v/>
      </c>
      <c r="X7" s="527" t="str">
        <f t="shared" si="0"/>
        <v/>
      </c>
      <c r="Y7" s="4" t="s">
        <v>39</v>
      </c>
      <c r="Z7" s="527" t="str">
        <f>IF(OR('2.代表事業者2者(1)'!Z7:AF7="",'3.代表事業者2者(2)'!Z7:AF7=""),"",'2.代表事業者2者(1)'!Z7:AF7+'3.代表事業者2者(2)'!Z7:AF7)</f>
        <v/>
      </c>
      <c r="AA7" s="527" t="str">
        <f t="shared" ref="AA7:AF7" si="1">IF(OR(W7="",Y7=""),"",W7-Y7)</f>
        <v/>
      </c>
      <c r="AB7" s="527" t="str">
        <f t="shared" si="1"/>
        <v/>
      </c>
      <c r="AC7" s="527" t="str">
        <f t="shared" si="1"/>
        <v/>
      </c>
      <c r="AD7" s="527" t="str">
        <f t="shared" si="1"/>
        <v/>
      </c>
      <c r="AE7" s="527" t="str">
        <f t="shared" si="1"/>
        <v/>
      </c>
      <c r="AF7" s="527" t="str">
        <f t="shared" si="1"/>
        <v/>
      </c>
      <c r="AG7" s="4" t="s">
        <v>39</v>
      </c>
    </row>
    <row r="8" spans="1:43" ht="12" customHeight="1" x14ac:dyDescent="0.4">
      <c r="A8" s="456"/>
      <c r="B8" s="456"/>
      <c r="C8" s="519" t="s">
        <v>104</v>
      </c>
      <c r="D8" s="518"/>
      <c r="E8" s="518"/>
      <c r="F8" s="518"/>
      <c r="G8" s="518"/>
      <c r="H8" s="518"/>
      <c r="I8" s="518"/>
      <c r="J8" s="518"/>
      <c r="K8" s="519" t="s">
        <v>105</v>
      </c>
      <c r="L8" s="518"/>
      <c r="M8" s="518"/>
      <c r="N8" s="518"/>
      <c r="O8" s="518"/>
      <c r="P8" s="518"/>
      <c r="Q8" s="518"/>
      <c r="R8" s="519" t="s">
        <v>106</v>
      </c>
      <c r="S8" s="518"/>
      <c r="T8" s="518"/>
      <c r="U8" s="518"/>
      <c r="V8" s="518"/>
      <c r="W8" s="518"/>
      <c r="X8" s="518"/>
      <c r="Y8" s="518"/>
      <c r="Z8" s="519" t="s">
        <v>107</v>
      </c>
      <c r="AA8" s="518"/>
      <c r="AB8" s="518"/>
      <c r="AC8" s="518"/>
      <c r="AD8" s="518"/>
      <c r="AE8" s="518"/>
      <c r="AF8" s="518"/>
      <c r="AG8" s="518"/>
    </row>
    <row r="9" spans="1:43" ht="12" customHeight="1" x14ac:dyDescent="0.4">
      <c r="A9" s="456"/>
      <c r="B9" s="456"/>
      <c r="C9" s="518"/>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row>
    <row r="10" spans="1:43" ht="12" customHeight="1" x14ac:dyDescent="0.4">
      <c r="A10" s="456"/>
      <c r="B10" s="456"/>
      <c r="C10" s="518"/>
      <c r="D10" s="518"/>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row>
    <row r="11" spans="1:43" ht="12" customHeight="1" x14ac:dyDescent="0.4">
      <c r="A11" s="456"/>
      <c r="B11" s="456"/>
      <c r="C11" s="518"/>
      <c r="D11" s="518"/>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L11" s="5"/>
      <c r="AM11" s="5"/>
      <c r="AN11" s="5"/>
      <c r="AO11" s="5"/>
      <c r="AP11" s="5"/>
      <c r="AQ11" s="5"/>
    </row>
    <row r="12" spans="1:43" ht="12" customHeight="1" x14ac:dyDescent="0.4">
      <c r="A12" s="456"/>
      <c r="B12" s="456"/>
      <c r="C12" s="528" t="str">
        <f>IF(AND('2.代表事業者2者(1)'!C12:I12="",'3.代表事業者2者(2)'!C12:I12=""),"",'2.代表事業者2者(1)'!C12:I12+'3.代表事業者2者(2)'!C12:I12)</f>
        <v/>
      </c>
      <c r="D12" s="528"/>
      <c r="E12" s="528"/>
      <c r="F12" s="528"/>
      <c r="G12" s="528"/>
      <c r="H12" s="528"/>
      <c r="I12" s="528"/>
      <c r="J12" s="4" t="s">
        <v>39</v>
      </c>
      <c r="K12" s="527" t="str">
        <f>IF(OR('2.代表事業者2者(1)'!K12:P12="",'3.代表事業者2者(2)'!K12:P12=""),"",'2.代表事業者2者(1)'!K12:P12+'3.代表事業者2者(2)'!K12:P12)</f>
        <v/>
      </c>
      <c r="L12" s="527"/>
      <c r="M12" s="527"/>
      <c r="N12" s="527"/>
      <c r="O12" s="527"/>
      <c r="P12" s="527"/>
      <c r="Q12" s="4" t="s">
        <v>39</v>
      </c>
      <c r="R12" s="527" t="str">
        <f>IF(OR('2.代表事業者2者(1)'!R12:X12="",'3.代表事業者2者(2)'!R12:X12=""),"",'2.代表事業者2者(1)'!R12:X12+'3.代表事業者2者(2)'!R12:X12)</f>
        <v/>
      </c>
      <c r="S12" s="527" t="str">
        <f t="shared" ref="S12:X12" si="2">IF(OR(O12="",Q12=""),"",O12-Q12)</f>
        <v/>
      </c>
      <c r="T12" s="527" t="str">
        <f t="shared" si="2"/>
        <v/>
      </c>
      <c r="U12" s="527" t="str">
        <f t="shared" si="2"/>
        <v/>
      </c>
      <c r="V12" s="527" t="str">
        <f t="shared" si="2"/>
        <v/>
      </c>
      <c r="W12" s="527" t="str">
        <f t="shared" si="2"/>
        <v/>
      </c>
      <c r="X12" s="527" t="str">
        <f t="shared" si="2"/>
        <v/>
      </c>
      <c r="Y12" s="4" t="s">
        <v>39</v>
      </c>
      <c r="Z12" s="527" t="str">
        <f>IF(OR('2.代表事業者2者(1)'!Z12:AF12="",'3.代表事業者2者(2)'!Z12:AF12=""),"",MIN('2.代表事業者2者(1)'!Z12:AF12+'3.代表事業者2者(2)'!Z12:AF12,表紙様式1別紙!AF36))</f>
        <v/>
      </c>
      <c r="AA12" s="527" t="str">
        <f t="shared" ref="AA12:AF12" si="3">IF(OR(W12="",Y12=""),"",W12-Y12)</f>
        <v/>
      </c>
      <c r="AB12" s="527" t="str">
        <f t="shared" si="3"/>
        <v/>
      </c>
      <c r="AC12" s="527" t="str">
        <f t="shared" si="3"/>
        <v/>
      </c>
      <c r="AD12" s="527" t="str">
        <f t="shared" si="3"/>
        <v/>
      </c>
      <c r="AE12" s="527" t="str">
        <f t="shared" si="3"/>
        <v/>
      </c>
      <c r="AF12" s="527" t="str">
        <f t="shared" si="3"/>
        <v/>
      </c>
      <c r="AG12" s="4" t="s">
        <v>39</v>
      </c>
    </row>
    <row r="13" spans="1:43" ht="12" customHeight="1" x14ac:dyDescent="0.4">
      <c r="A13" s="529" t="s">
        <v>108</v>
      </c>
      <c r="B13" s="530"/>
      <c r="C13" s="530"/>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row>
    <row r="14" spans="1:43" ht="12" customHeight="1" x14ac:dyDescent="0.4">
      <c r="A14" s="449" t="s">
        <v>109</v>
      </c>
      <c r="B14" s="449"/>
      <c r="C14" s="449"/>
      <c r="D14" s="449"/>
      <c r="E14" s="449"/>
      <c r="F14" s="449"/>
      <c r="G14" s="469" t="s">
        <v>110</v>
      </c>
      <c r="H14" s="275"/>
      <c r="I14" s="275"/>
      <c r="J14" s="275"/>
      <c r="K14" s="275"/>
      <c r="L14" s="276"/>
      <c r="M14" s="265" t="s">
        <v>111</v>
      </c>
      <c r="N14" s="265"/>
      <c r="O14" s="265"/>
      <c r="P14" s="265"/>
      <c r="Q14" s="265"/>
      <c r="R14" s="265"/>
      <c r="S14" s="265"/>
      <c r="T14" s="265"/>
      <c r="U14" s="265"/>
      <c r="V14" s="265"/>
      <c r="W14" s="265"/>
      <c r="X14" s="265"/>
      <c r="Y14" s="265"/>
      <c r="Z14" s="265"/>
      <c r="AA14" s="265"/>
      <c r="AB14" s="265"/>
      <c r="AC14" s="266"/>
      <c r="AD14" s="449" t="s">
        <v>112</v>
      </c>
      <c r="AE14" s="449"/>
      <c r="AF14" s="449"/>
      <c r="AG14" s="449"/>
    </row>
    <row r="15" spans="1:43" ht="12" customHeight="1" x14ac:dyDescent="0.4">
      <c r="A15" s="449"/>
      <c r="B15" s="449"/>
      <c r="C15" s="449"/>
      <c r="D15" s="449"/>
      <c r="E15" s="449"/>
      <c r="F15" s="449"/>
      <c r="G15" s="470"/>
      <c r="H15" s="471"/>
      <c r="I15" s="471"/>
      <c r="J15" s="471"/>
      <c r="K15" s="471"/>
      <c r="L15" s="472"/>
      <c r="M15" s="473" t="s">
        <v>113</v>
      </c>
      <c r="N15" s="473"/>
      <c r="O15" s="473"/>
      <c r="P15" s="473"/>
      <c r="Q15" s="473"/>
      <c r="R15" s="473"/>
      <c r="S15" s="473"/>
      <c r="T15" s="473"/>
      <c r="U15" s="473"/>
      <c r="V15" s="473"/>
      <c r="W15" s="473"/>
      <c r="X15" s="474"/>
      <c r="Y15" s="449" t="s">
        <v>110</v>
      </c>
      <c r="Z15" s="449"/>
      <c r="AA15" s="449"/>
      <c r="AB15" s="449"/>
      <c r="AC15" s="449"/>
      <c r="AD15" s="449"/>
      <c r="AE15" s="449"/>
      <c r="AF15" s="449"/>
      <c r="AG15" s="449"/>
    </row>
    <row r="16" spans="1:43" ht="12" customHeight="1" x14ac:dyDescent="0.4">
      <c r="A16" s="459"/>
      <c r="B16" s="460"/>
      <c r="C16" s="460"/>
      <c r="D16" s="460"/>
      <c r="E16" s="460"/>
      <c r="F16" s="461"/>
      <c r="G16" s="462"/>
      <c r="H16" s="463"/>
      <c r="I16" s="463"/>
      <c r="J16" s="463"/>
      <c r="K16" s="463"/>
      <c r="L16" s="11"/>
      <c r="M16" s="464"/>
      <c r="N16" s="465"/>
      <c r="O16" s="465"/>
      <c r="P16" s="465"/>
      <c r="Q16" s="465"/>
      <c r="R16" s="465"/>
      <c r="S16" s="465"/>
      <c r="T16" s="465"/>
      <c r="U16" s="465"/>
      <c r="V16" s="465"/>
      <c r="W16" s="465"/>
      <c r="X16" s="466"/>
      <c r="Y16" s="462"/>
      <c r="Z16" s="463"/>
      <c r="AA16" s="463"/>
      <c r="AB16" s="463"/>
      <c r="AC16" s="467"/>
      <c r="AD16" s="459"/>
      <c r="AE16" s="460"/>
      <c r="AF16" s="460"/>
      <c r="AG16" s="461"/>
    </row>
    <row r="17" spans="1:33" ht="12" customHeight="1" x14ac:dyDescent="0.4">
      <c r="A17" s="475"/>
      <c r="B17" s="476"/>
      <c r="C17" s="476"/>
      <c r="D17" s="476"/>
      <c r="E17" s="476"/>
      <c r="F17" s="477"/>
      <c r="G17" s="478"/>
      <c r="H17" s="479"/>
      <c r="I17" s="479"/>
      <c r="J17" s="479"/>
      <c r="K17" s="479"/>
      <c r="L17" s="12"/>
      <c r="M17" s="480"/>
      <c r="N17" s="481"/>
      <c r="O17" s="481"/>
      <c r="P17" s="481"/>
      <c r="Q17" s="481"/>
      <c r="R17" s="481"/>
      <c r="S17" s="481"/>
      <c r="T17" s="481"/>
      <c r="U17" s="481"/>
      <c r="V17" s="481"/>
      <c r="W17" s="481"/>
      <c r="X17" s="482"/>
      <c r="Y17" s="478"/>
      <c r="Z17" s="479"/>
      <c r="AA17" s="479"/>
      <c r="AB17" s="479"/>
      <c r="AC17" s="483"/>
      <c r="AD17" s="475"/>
      <c r="AE17" s="476"/>
      <c r="AF17" s="476"/>
      <c r="AG17" s="477"/>
    </row>
    <row r="18" spans="1:33" ht="12" customHeight="1" x14ac:dyDescent="0.4">
      <c r="A18" s="475"/>
      <c r="B18" s="476"/>
      <c r="C18" s="476"/>
      <c r="D18" s="476"/>
      <c r="E18" s="476"/>
      <c r="F18" s="477"/>
      <c r="G18" s="478"/>
      <c r="H18" s="479"/>
      <c r="I18" s="479"/>
      <c r="J18" s="479"/>
      <c r="K18" s="479"/>
      <c r="L18" s="12"/>
      <c r="M18" s="480"/>
      <c r="N18" s="481"/>
      <c r="O18" s="481"/>
      <c r="P18" s="481"/>
      <c r="Q18" s="481"/>
      <c r="R18" s="481"/>
      <c r="S18" s="481"/>
      <c r="T18" s="481"/>
      <c r="U18" s="481"/>
      <c r="V18" s="481"/>
      <c r="W18" s="481"/>
      <c r="X18" s="482"/>
      <c r="Y18" s="478"/>
      <c r="Z18" s="479"/>
      <c r="AA18" s="479"/>
      <c r="AB18" s="479"/>
      <c r="AC18" s="483"/>
      <c r="AD18" s="475"/>
      <c r="AE18" s="476"/>
      <c r="AF18" s="476"/>
      <c r="AG18" s="477"/>
    </row>
    <row r="19" spans="1:33" ht="12" customHeight="1" x14ac:dyDescent="0.4">
      <c r="A19" s="475"/>
      <c r="B19" s="476"/>
      <c r="C19" s="476"/>
      <c r="D19" s="476"/>
      <c r="E19" s="476"/>
      <c r="F19" s="477"/>
      <c r="G19" s="478"/>
      <c r="H19" s="479"/>
      <c r="I19" s="479"/>
      <c r="J19" s="479"/>
      <c r="K19" s="479"/>
      <c r="L19" s="12"/>
      <c r="M19" s="480"/>
      <c r="N19" s="481"/>
      <c r="O19" s="481"/>
      <c r="P19" s="481"/>
      <c r="Q19" s="481"/>
      <c r="R19" s="481"/>
      <c r="S19" s="481"/>
      <c r="T19" s="481"/>
      <c r="U19" s="481"/>
      <c r="V19" s="481"/>
      <c r="W19" s="481"/>
      <c r="X19" s="482"/>
      <c r="Y19" s="478"/>
      <c r="Z19" s="479"/>
      <c r="AA19" s="479"/>
      <c r="AB19" s="479"/>
      <c r="AC19" s="483"/>
      <c r="AD19" s="475"/>
      <c r="AE19" s="476"/>
      <c r="AF19" s="476"/>
      <c r="AG19" s="477"/>
    </row>
    <row r="20" spans="1:33" ht="12" customHeight="1" x14ac:dyDescent="0.4">
      <c r="A20" s="475"/>
      <c r="B20" s="476"/>
      <c r="C20" s="476"/>
      <c r="D20" s="476"/>
      <c r="E20" s="476"/>
      <c r="F20" s="477"/>
      <c r="G20" s="478"/>
      <c r="H20" s="479"/>
      <c r="I20" s="479"/>
      <c r="J20" s="479"/>
      <c r="K20" s="479"/>
      <c r="L20" s="12"/>
      <c r="M20" s="480"/>
      <c r="N20" s="481"/>
      <c r="O20" s="481"/>
      <c r="P20" s="481"/>
      <c r="Q20" s="481"/>
      <c r="R20" s="481"/>
      <c r="S20" s="481"/>
      <c r="T20" s="481"/>
      <c r="U20" s="481"/>
      <c r="V20" s="481"/>
      <c r="W20" s="481"/>
      <c r="X20" s="482"/>
      <c r="Y20" s="478"/>
      <c r="Z20" s="479"/>
      <c r="AA20" s="479"/>
      <c r="AB20" s="479"/>
      <c r="AC20" s="483"/>
      <c r="AD20" s="475"/>
      <c r="AE20" s="476"/>
      <c r="AF20" s="476"/>
      <c r="AG20" s="477"/>
    </row>
    <row r="21" spans="1:33" ht="12" customHeight="1" x14ac:dyDescent="0.4">
      <c r="A21" s="475"/>
      <c r="B21" s="476"/>
      <c r="C21" s="476"/>
      <c r="D21" s="476"/>
      <c r="E21" s="476"/>
      <c r="F21" s="477"/>
      <c r="G21" s="478"/>
      <c r="H21" s="479"/>
      <c r="I21" s="479"/>
      <c r="J21" s="479"/>
      <c r="K21" s="479"/>
      <c r="L21" s="12"/>
      <c r="M21" s="480"/>
      <c r="N21" s="481"/>
      <c r="O21" s="481"/>
      <c r="P21" s="481"/>
      <c r="Q21" s="481"/>
      <c r="R21" s="481"/>
      <c r="S21" s="481"/>
      <c r="T21" s="481"/>
      <c r="U21" s="481"/>
      <c r="V21" s="481"/>
      <c r="W21" s="481"/>
      <c r="X21" s="482"/>
      <c r="Y21" s="478"/>
      <c r="Z21" s="479"/>
      <c r="AA21" s="479"/>
      <c r="AB21" s="479"/>
      <c r="AC21" s="483"/>
      <c r="AD21" s="475"/>
      <c r="AE21" s="476"/>
      <c r="AF21" s="476"/>
      <c r="AG21" s="477"/>
    </row>
    <row r="22" spans="1:33" ht="12" customHeight="1" x14ac:dyDescent="0.4">
      <c r="A22" s="475"/>
      <c r="B22" s="476"/>
      <c r="C22" s="476"/>
      <c r="D22" s="476"/>
      <c r="E22" s="476"/>
      <c r="F22" s="477"/>
      <c r="G22" s="478"/>
      <c r="H22" s="479"/>
      <c r="I22" s="479"/>
      <c r="J22" s="479"/>
      <c r="K22" s="479"/>
      <c r="L22" s="12"/>
      <c r="M22" s="480"/>
      <c r="N22" s="481"/>
      <c r="O22" s="481"/>
      <c r="P22" s="481"/>
      <c r="Q22" s="481"/>
      <c r="R22" s="481"/>
      <c r="S22" s="481"/>
      <c r="T22" s="481"/>
      <c r="U22" s="481"/>
      <c r="V22" s="481"/>
      <c r="W22" s="481"/>
      <c r="X22" s="482"/>
      <c r="Y22" s="478"/>
      <c r="Z22" s="479"/>
      <c r="AA22" s="479"/>
      <c r="AB22" s="479"/>
      <c r="AC22" s="483"/>
      <c r="AD22" s="475"/>
      <c r="AE22" s="476"/>
      <c r="AF22" s="476"/>
      <c r="AG22" s="477"/>
    </row>
    <row r="23" spans="1:33" ht="12" customHeight="1" x14ac:dyDescent="0.4">
      <c r="A23" s="475"/>
      <c r="B23" s="476"/>
      <c r="C23" s="476"/>
      <c r="D23" s="476"/>
      <c r="E23" s="476"/>
      <c r="F23" s="477"/>
      <c r="G23" s="478"/>
      <c r="H23" s="479"/>
      <c r="I23" s="479"/>
      <c r="J23" s="479"/>
      <c r="K23" s="479"/>
      <c r="L23" s="12"/>
      <c r="M23" s="480"/>
      <c r="N23" s="481"/>
      <c r="O23" s="481"/>
      <c r="P23" s="481"/>
      <c r="Q23" s="481"/>
      <c r="R23" s="481"/>
      <c r="S23" s="481"/>
      <c r="T23" s="481"/>
      <c r="U23" s="481"/>
      <c r="V23" s="481"/>
      <c r="W23" s="481"/>
      <c r="X23" s="482"/>
      <c r="Y23" s="478"/>
      <c r="Z23" s="479"/>
      <c r="AA23" s="479"/>
      <c r="AB23" s="479"/>
      <c r="AC23" s="483"/>
      <c r="AD23" s="475"/>
      <c r="AE23" s="476"/>
      <c r="AF23" s="476"/>
      <c r="AG23" s="477"/>
    </row>
    <row r="24" spans="1:33" ht="12" customHeight="1" x14ac:dyDescent="0.4">
      <c r="A24" s="475"/>
      <c r="B24" s="476"/>
      <c r="C24" s="476"/>
      <c r="D24" s="476"/>
      <c r="E24" s="476"/>
      <c r="F24" s="477"/>
      <c r="G24" s="478"/>
      <c r="H24" s="479"/>
      <c r="I24" s="479"/>
      <c r="J24" s="479"/>
      <c r="K24" s="479"/>
      <c r="L24" s="12"/>
      <c r="M24" s="480"/>
      <c r="N24" s="481"/>
      <c r="O24" s="481"/>
      <c r="P24" s="481"/>
      <c r="Q24" s="481"/>
      <c r="R24" s="481"/>
      <c r="S24" s="481"/>
      <c r="T24" s="481"/>
      <c r="U24" s="481"/>
      <c r="V24" s="481"/>
      <c r="W24" s="481"/>
      <c r="X24" s="482"/>
      <c r="Y24" s="478"/>
      <c r="Z24" s="479"/>
      <c r="AA24" s="479"/>
      <c r="AB24" s="479"/>
      <c r="AC24" s="483"/>
      <c r="AD24" s="475"/>
      <c r="AE24" s="476"/>
      <c r="AF24" s="476"/>
      <c r="AG24" s="477"/>
    </row>
    <row r="25" spans="1:33" ht="12" customHeight="1" x14ac:dyDescent="0.4">
      <c r="A25" s="475"/>
      <c r="B25" s="476"/>
      <c r="C25" s="476"/>
      <c r="D25" s="476"/>
      <c r="E25" s="476"/>
      <c r="F25" s="477"/>
      <c r="G25" s="478"/>
      <c r="H25" s="479"/>
      <c r="I25" s="479"/>
      <c r="J25" s="479"/>
      <c r="K25" s="479"/>
      <c r="L25" s="12"/>
      <c r="M25" s="480"/>
      <c r="N25" s="481"/>
      <c r="O25" s="481"/>
      <c r="P25" s="481"/>
      <c r="Q25" s="481"/>
      <c r="R25" s="481"/>
      <c r="S25" s="481"/>
      <c r="T25" s="481"/>
      <c r="U25" s="481"/>
      <c r="V25" s="481"/>
      <c r="W25" s="481"/>
      <c r="X25" s="482"/>
      <c r="Y25" s="478"/>
      <c r="Z25" s="479"/>
      <c r="AA25" s="479"/>
      <c r="AB25" s="479"/>
      <c r="AC25" s="483"/>
      <c r="AD25" s="475"/>
      <c r="AE25" s="476"/>
      <c r="AF25" s="476"/>
      <c r="AG25" s="477"/>
    </row>
    <row r="26" spans="1:33" ht="12" customHeight="1" x14ac:dyDescent="0.4">
      <c r="A26" s="475"/>
      <c r="B26" s="476"/>
      <c r="C26" s="476"/>
      <c r="D26" s="476"/>
      <c r="E26" s="476"/>
      <c r="F26" s="477"/>
      <c r="G26" s="478"/>
      <c r="H26" s="479"/>
      <c r="I26" s="479"/>
      <c r="J26" s="479"/>
      <c r="K26" s="479"/>
      <c r="L26" s="12"/>
      <c r="M26" s="531"/>
      <c r="N26" s="532"/>
      <c r="O26" s="532"/>
      <c r="P26" s="532"/>
      <c r="Q26" s="532"/>
      <c r="R26" s="532"/>
      <c r="S26" s="532"/>
      <c r="T26" s="532"/>
      <c r="U26" s="532"/>
      <c r="V26" s="532"/>
      <c r="W26" s="532"/>
      <c r="X26" s="533"/>
      <c r="Y26" s="478"/>
      <c r="Z26" s="479"/>
      <c r="AA26" s="479"/>
      <c r="AB26" s="479"/>
      <c r="AC26" s="483"/>
      <c r="AD26" s="475"/>
      <c r="AE26" s="476"/>
      <c r="AF26" s="476"/>
      <c r="AG26" s="477"/>
    </row>
    <row r="27" spans="1:33" ht="12" customHeight="1" x14ac:dyDescent="0.4">
      <c r="A27" s="475"/>
      <c r="B27" s="476"/>
      <c r="C27" s="476"/>
      <c r="D27" s="476"/>
      <c r="E27" s="476"/>
      <c r="F27" s="477"/>
      <c r="G27" s="478"/>
      <c r="H27" s="479"/>
      <c r="I27" s="479"/>
      <c r="J27" s="479"/>
      <c r="K27" s="479"/>
      <c r="L27" s="12"/>
      <c r="M27" s="480"/>
      <c r="N27" s="481"/>
      <c r="O27" s="481"/>
      <c r="P27" s="481"/>
      <c r="Q27" s="481"/>
      <c r="R27" s="481"/>
      <c r="S27" s="481"/>
      <c r="T27" s="481"/>
      <c r="U27" s="481"/>
      <c r="V27" s="481"/>
      <c r="W27" s="481"/>
      <c r="X27" s="482"/>
      <c r="Y27" s="478"/>
      <c r="Z27" s="479"/>
      <c r="AA27" s="479"/>
      <c r="AB27" s="479"/>
      <c r="AC27" s="483"/>
      <c r="AD27" s="475"/>
      <c r="AE27" s="476"/>
      <c r="AF27" s="476"/>
      <c r="AG27" s="477"/>
    </row>
    <row r="28" spans="1:33" ht="12" customHeight="1" x14ac:dyDescent="0.4">
      <c r="A28" s="475"/>
      <c r="B28" s="476"/>
      <c r="C28" s="476"/>
      <c r="D28" s="476"/>
      <c r="E28" s="476"/>
      <c r="F28" s="477"/>
      <c r="G28" s="478"/>
      <c r="H28" s="479"/>
      <c r="I28" s="479"/>
      <c r="J28" s="479"/>
      <c r="K28" s="479"/>
      <c r="L28" s="12"/>
      <c r="M28" s="480"/>
      <c r="N28" s="481"/>
      <c r="O28" s="481"/>
      <c r="P28" s="481"/>
      <c r="Q28" s="481"/>
      <c r="R28" s="481"/>
      <c r="S28" s="481"/>
      <c r="T28" s="481"/>
      <c r="U28" s="481"/>
      <c r="V28" s="481"/>
      <c r="W28" s="481"/>
      <c r="X28" s="482"/>
      <c r="Y28" s="478"/>
      <c r="Z28" s="479"/>
      <c r="AA28" s="479"/>
      <c r="AB28" s="479"/>
      <c r="AC28" s="483"/>
      <c r="AD28" s="475"/>
      <c r="AE28" s="476"/>
      <c r="AF28" s="476"/>
      <c r="AG28" s="477"/>
    </row>
    <row r="29" spans="1:33" ht="12" customHeight="1" x14ac:dyDescent="0.4">
      <c r="A29" s="475"/>
      <c r="B29" s="476"/>
      <c r="C29" s="476"/>
      <c r="D29" s="476"/>
      <c r="E29" s="476"/>
      <c r="F29" s="477"/>
      <c r="G29" s="478"/>
      <c r="H29" s="479"/>
      <c r="I29" s="479"/>
      <c r="J29" s="479"/>
      <c r="K29" s="479"/>
      <c r="L29" s="12"/>
      <c r="M29" s="480"/>
      <c r="N29" s="481"/>
      <c r="O29" s="481"/>
      <c r="P29" s="481"/>
      <c r="Q29" s="481"/>
      <c r="R29" s="481"/>
      <c r="S29" s="481"/>
      <c r="T29" s="481"/>
      <c r="U29" s="481"/>
      <c r="V29" s="481"/>
      <c r="W29" s="481"/>
      <c r="X29" s="482"/>
      <c r="Y29" s="478"/>
      <c r="Z29" s="479"/>
      <c r="AA29" s="479"/>
      <c r="AB29" s="479"/>
      <c r="AC29" s="483"/>
      <c r="AD29" s="475"/>
      <c r="AE29" s="476"/>
      <c r="AF29" s="476"/>
      <c r="AG29" s="477"/>
    </row>
    <row r="30" spans="1:33" ht="12" customHeight="1" x14ac:dyDescent="0.4">
      <c r="A30" s="475"/>
      <c r="B30" s="476"/>
      <c r="C30" s="476"/>
      <c r="D30" s="476"/>
      <c r="E30" s="476"/>
      <c r="F30" s="477"/>
      <c r="G30" s="478"/>
      <c r="H30" s="479"/>
      <c r="I30" s="479"/>
      <c r="J30" s="479"/>
      <c r="K30" s="479"/>
      <c r="L30" s="12"/>
      <c r="M30" s="480"/>
      <c r="N30" s="481"/>
      <c r="O30" s="481"/>
      <c r="P30" s="481"/>
      <c r="Q30" s="481"/>
      <c r="R30" s="481"/>
      <c r="S30" s="481"/>
      <c r="T30" s="481"/>
      <c r="U30" s="481"/>
      <c r="V30" s="481"/>
      <c r="W30" s="481"/>
      <c r="X30" s="482"/>
      <c r="Y30" s="478"/>
      <c r="Z30" s="479"/>
      <c r="AA30" s="479"/>
      <c r="AB30" s="479"/>
      <c r="AC30" s="483"/>
      <c r="AD30" s="475"/>
      <c r="AE30" s="476"/>
      <c r="AF30" s="476"/>
      <c r="AG30" s="477"/>
    </row>
    <row r="31" spans="1:33" ht="12" customHeight="1" x14ac:dyDescent="0.4">
      <c r="A31" s="475"/>
      <c r="B31" s="476"/>
      <c r="C31" s="476"/>
      <c r="D31" s="476"/>
      <c r="E31" s="476"/>
      <c r="F31" s="477"/>
      <c r="G31" s="478"/>
      <c r="H31" s="479"/>
      <c r="I31" s="479"/>
      <c r="J31" s="479"/>
      <c r="K31" s="479"/>
      <c r="L31" s="12"/>
      <c r="M31" s="480"/>
      <c r="N31" s="481"/>
      <c r="O31" s="481"/>
      <c r="P31" s="481"/>
      <c r="Q31" s="481"/>
      <c r="R31" s="481"/>
      <c r="S31" s="481"/>
      <c r="T31" s="481"/>
      <c r="U31" s="481"/>
      <c r="V31" s="481"/>
      <c r="W31" s="481"/>
      <c r="X31" s="482"/>
      <c r="Y31" s="478"/>
      <c r="Z31" s="479"/>
      <c r="AA31" s="479"/>
      <c r="AB31" s="479"/>
      <c r="AC31" s="483"/>
      <c r="AD31" s="475"/>
      <c r="AE31" s="476"/>
      <c r="AF31" s="476"/>
      <c r="AG31" s="477"/>
    </row>
    <row r="32" spans="1:33" ht="12" customHeight="1" x14ac:dyDescent="0.4">
      <c r="A32" s="475"/>
      <c r="B32" s="476"/>
      <c r="C32" s="476"/>
      <c r="D32" s="476"/>
      <c r="E32" s="476"/>
      <c r="F32" s="477"/>
      <c r="G32" s="478"/>
      <c r="H32" s="479"/>
      <c r="I32" s="479"/>
      <c r="J32" s="479"/>
      <c r="K32" s="479"/>
      <c r="L32" s="12"/>
      <c r="M32" s="480"/>
      <c r="N32" s="481"/>
      <c r="O32" s="481"/>
      <c r="P32" s="481"/>
      <c r="Q32" s="481"/>
      <c r="R32" s="481"/>
      <c r="S32" s="481"/>
      <c r="T32" s="481"/>
      <c r="U32" s="481"/>
      <c r="V32" s="481"/>
      <c r="W32" s="481"/>
      <c r="X32" s="482"/>
      <c r="Y32" s="478"/>
      <c r="Z32" s="479"/>
      <c r="AA32" s="479"/>
      <c r="AB32" s="479"/>
      <c r="AC32" s="483"/>
      <c r="AD32" s="475"/>
      <c r="AE32" s="476"/>
      <c r="AF32" s="476"/>
      <c r="AG32" s="477"/>
    </row>
    <row r="33" spans="1:33" ht="12" customHeight="1" x14ac:dyDescent="0.4">
      <c r="A33" s="475"/>
      <c r="B33" s="476"/>
      <c r="C33" s="476"/>
      <c r="D33" s="476"/>
      <c r="E33" s="476"/>
      <c r="F33" s="477"/>
      <c r="G33" s="478"/>
      <c r="H33" s="479"/>
      <c r="I33" s="479"/>
      <c r="J33" s="479"/>
      <c r="K33" s="479"/>
      <c r="L33" s="12"/>
      <c r="M33" s="480"/>
      <c r="N33" s="481"/>
      <c r="O33" s="481"/>
      <c r="P33" s="481"/>
      <c r="Q33" s="481"/>
      <c r="R33" s="481"/>
      <c r="S33" s="481"/>
      <c r="T33" s="481"/>
      <c r="U33" s="481"/>
      <c r="V33" s="481"/>
      <c r="W33" s="481"/>
      <c r="X33" s="482"/>
      <c r="Y33" s="478"/>
      <c r="Z33" s="479"/>
      <c r="AA33" s="479"/>
      <c r="AB33" s="479"/>
      <c r="AC33" s="483"/>
      <c r="AD33" s="475"/>
      <c r="AE33" s="476"/>
      <c r="AF33" s="476"/>
      <c r="AG33" s="477"/>
    </row>
    <row r="34" spans="1:33" ht="12" customHeight="1" x14ac:dyDescent="0.4">
      <c r="A34" s="475"/>
      <c r="B34" s="476"/>
      <c r="C34" s="476"/>
      <c r="D34" s="476"/>
      <c r="E34" s="476"/>
      <c r="F34" s="477"/>
      <c r="G34" s="478"/>
      <c r="H34" s="479"/>
      <c r="I34" s="479"/>
      <c r="J34" s="479"/>
      <c r="K34" s="479"/>
      <c r="L34" s="12"/>
      <c r="M34" s="480"/>
      <c r="N34" s="481"/>
      <c r="O34" s="481"/>
      <c r="P34" s="481"/>
      <c r="Q34" s="481"/>
      <c r="R34" s="481"/>
      <c r="S34" s="481"/>
      <c r="T34" s="481"/>
      <c r="U34" s="481"/>
      <c r="V34" s="481"/>
      <c r="W34" s="481"/>
      <c r="X34" s="482"/>
      <c r="Y34" s="478"/>
      <c r="Z34" s="479"/>
      <c r="AA34" s="479"/>
      <c r="AB34" s="479"/>
      <c r="AC34" s="483"/>
      <c r="AD34" s="475"/>
      <c r="AE34" s="476"/>
      <c r="AF34" s="476"/>
      <c r="AG34" s="477"/>
    </row>
    <row r="35" spans="1:33" ht="12" customHeight="1" x14ac:dyDescent="0.4">
      <c r="A35" s="475"/>
      <c r="B35" s="476"/>
      <c r="C35" s="476"/>
      <c r="D35" s="476"/>
      <c r="E35" s="476"/>
      <c r="F35" s="477"/>
      <c r="G35" s="478"/>
      <c r="H35" s="479"/>
      <c r="I35" s="479"/>
      <c r="J35" s="479"/>
      <c r="K35" s="479"/>
      <c r="L35" s="12"/>
      <c r="M35" s="480"/>
      <c r="N35" s="481"/>
      <c r="O35" s="481"/>
      <c r="P35" s="481"/>
      <c r="Q35" s="481"/>
      <c r="R35" s="481"/>
      <c r="S35" s="481"/>
      <c r="T35" s="481"/>
      <c r="U35" s="481"/>
      <c r="V35" s="481"/>
      <c r="W35" s="481"/>
      <c r="X35" s="482"/>
      <c r="Y35" s="478"/>
      <c r="Z35" s="479"/>
      <c r="AA35" s="479"/>
      <c r="AB35" s="479"/>
      <c r="AC35" s="483"/>
      <c r="AD35" s="475"/>
      <c r="AE35" s="476"/>
      <c r="AF35" s="476"/>
      <c r="AG35" s="477"/>
    </row>
    <row r="36" spans="1:33" ht="12" customHeight="1" x14ac:dyDescent="0.4">
      <c r="A36" s="475"/>
      <c r="B36" s="476"/>
      <c r="C36" s="476"/>
      <c r="D36" s="476"/>
      <c r="E36" s="476"/>
      <c r="F36" s="477"/>
      <c r="G36" s="478"/>
      <c r="H36" s="479"/>
      <c r="I36" s="479"/>
      <c r="J36" s="479"/>
      <c r="K36" s="479"/>
      <c r="L36" s="12"/>
      <c r="M36" s="480"/>
      <c r="N36" s="481"/>
      <c r="O36" s="481"/>
      <c r="P36" s="481"/>
      <c r="Q36" s="481"/>
      <c r="R36" s="481"/>
      <c r="S36" s="481"/>
      <c r="T36" s="481"/>
      <c r="U36" s="481"/>
      <c r="V36" s="481"/>
      <c r="W36" s="481"/>
      <c r="X36" s="482"/>
      <c r="Y36" s="478"/>
      <c r="Z36" s="479"/>
      <c r="AA36" s="479"/>
      <c r="AB36" s="479"/>
      <c r="AC36" s="483"/>
      <c r="AD36" s="475"/>
      <c r="AE36" s="476"/>
      <c r="AF36" s="476"/>
      <c r="AG36" s="477"/>
    </row>
    <row r="37" spans="1:33" ht="12" customHeight="1" x14ac:dyDescent="0.4">
      <c r="A37" s="475"/>
      <c r="B37" s="476"/>
      <c r="C37" s="476"/>
      <c r="D37" s="476"/>
      <c r="E37" s="476"/>
      <c r="F37" s="477"/>
      <c r="G37" s="478"/>
      <c r="H37" s="479"/>
      <c r="I37" s="479"/>
      <c r="J37" s="479"/>
      <c r="K37" s="479"/>
      <c r="L37" s="12"/>
      <c r="M37" s="480"/>
      <c r="N37" s="481"/>
      <c r="O37" s="481"/>
      <c r="P37" s="481"/>
      <c r="Q37" s="481"/>
      <c r="R37" s="481"/>
      <c r="S37" s="481"/>
      <c r="T37" s="481"/>
      <c r="U37" s="481"/>
      <c r="V37" s="481"/>
      <c r="W37" s="481"/>
      <c r="X37" s="482"/>
      <c r="Y37" s="478"/>
      <c r="Z37" s="479"/>
      <c r="AA37" s="479"/>
      <c r="AB37" s="479"/>
      <c r="AC37" s="483"/>
      <c r="AD37" s="475"/>
      <c r="AE37" s="476"/>
      <c r="AF37" s="476"/>
      <c r="AG37" s="477"/>
    </row>
    <row r="38" spans="1:33" ht="12" customHeight="1" x14ac:dyDescent="0.4">
      <c r="A38" s="475"/>
      <c r="B38" s="476"/>
      <c r="C38" s="476"/>
      <c r="D38" s="476"/>
      <c r="E38" s="476"/>
      <c r="F38" s="477"/>
      <c r="G38" s="478"/>
      <c r="H38" s="479"/>
      <c r="I38" s="479"/>
      <c r="J38" s="479"/>
      <c r="K38" s="479"/>
      <c r="L38" s="12"/>
      <c r="M38" s="480"/>
      <c r="N38" s="481"/>
      <c r="O38" s="481"/>
      <c r="P38" s="481"/>
      <c r="Q38" s="481"/>
      <c r="R38" s="481"/>
      <c r="S38" s="481"/>
      <c r="T38" s="481"/>
      <c r="U38" s="481"/>
      <c r="V38" s="481"/>
      <c r="W38" s="481"/>
      <c r="X38" s="482"/>
      <c r="Y38" s="478"/>
      <c r="Z38" s="479"/>
      <c r="AA38" s="479"/>
      <c r="AB38" s="479"/>
      <c r="AC38" s="483"/>
      <c r="AD38" s="475"/>
      <c r="AE38" s="476"/>
      <c r="AF38" s="476"/>
      <c r="AG38" s="477"/>
    </row>
    <row r="39" spans="1:33" ht="12" customHeight="1" x14ac:dyDescent="0.4">
      <c r="A39" s="475"/>
      <c r="B39" s="476"/>
      <c r="C39" s="476"/>
      <c r="D39" s="476"/>
      <c r="E39" s="476"/>
      <c r="F39" s="477"/>
      <c r="G39" s="478"/>
      <c r="H39" s="479"/>
      <c r="I39" s="479"/>
      <c r="J39" s="479"/>
      <c r="K39" s="479"/>
      <c r="L39" s="12"/>
      <c r="M39" s="480"/>
      <c r="N39" s="481"/>
      <c r="O39" s="481"/>
      <c r="P39" s="481"/>
      <c r="Q39" s="481"/>
      <c r="R39" s="481"/>
      <c r="S39" s="481"/>
      <c r="T39" s="481"/>
      <c r="U39" s="481"/>
      <c r="V39" s="481"/>
      <c r="W39" s="481"/>
      <c r="X39" s="482"/>
      <c r="Y39" s="478"/>
      <c r="Z39" s="479"/>
      <c r="AA39" s="479"/>
      <c r="AB39" s="479"/>
      <c r="AC39" s="483"/>
      <c r="AD39" s="475"/>
      <c r="AE39" s="476"/>
      <c r="AF39" s="476"/>
      <c r="AG39" s="477"/>
    </row>
    <row r="40" spans="1:33" ht="12" customHeight="1" x14ac:dyDescent="0.4">
      <c r="A40" s="475"/>
      <c r="B40" s="476"/>
      <c r="C40" s="476"/>
      <c r="D40" s="476"/>
      <c r="E40" s="476"/>
      <c r="F40" s="477"/>
      <c r="G40" s="478"/>
      <c r="H40" s="479"/>
      <c r="I40" s="479"/>
      <c r="J40" s="479"/>
      <c r="K40" s="479"/>
      <c r="L40" s="12"/>
      <c r="M40" s="480"/>
      <c r="N40" s="481"/>
      <c r="O40" s="481"/>
      <c r="P40" s="481"/>
      <c r="Q40" s="481"/>
      <c r="R40" s="481"/>
      <c r="S40" s="481"/>
      <c r="T40" s="481"/>
      <c r="U40" s="481"/>
      <c r="V40" s="481"/>
      <c r="W40" s="481"/>
      <c r="X40" s="482"/>
      <c r="Y40" s="478"/>
      <c r="Z40" s="479"/>
      <c r="AA40" s="479"/>
      <c r="AB40" s="479"/>
      <c r="AC40" s="483"/>
      <c r="AD40" s="475"/>
      <c r="AE40" s="476"/>
      <c r="AF40" s="476"/>
      <c r="AG40" s="477"/>
    </row>
    <row r="41" spans="1:33" ht="12" customHeight="1" x14ac:dyDescent="0.4">
      <c r="A41" s="475"/>
      <c r="B41" s="476"/>
      <c r="C41" s="476"/>
      <c r="D41" s="476"/>
      <c r="E41" s="476"/>
      <c r="F41" s="477"/>
      <c r="G41" s="478"/>
      <c r="H41" s="479"/>
      <c r="I41" s="479"/>
      <c r="J41" s="479"/>
      <c r="K41" s="479"/>
      <c r="L41" s="12"/>
      <c r="M41" s="480"/>
      <c r="N41" s="481"/>
      <c r="O41" s="481"/>
      <c r="P41" s="481"/>
      <c r="Q41" s="481"/>
      <c r="R41" s="481"/>
      <c r="S41" s="481"/>
      <c r="T41" s="481"/>
      <c r="U41" s="481"/>
      <c r="V41" s="481"/>
      <c r="W41" s="481"/>
      <c r="X41" s="482"/>
      <c r="Y41" s="478"/>
      <c r="Z41" s="479"/>
      <c r="AA41" s="479"/>
      <c r="AB41" s="479"/>
      <c r="AC41" s="483"/>
      <c r="AD41" s="475"/>
      <c r="AE41" s="476"/>
      <c r="AF41" s="476"/>
      <c r="AG41" s="477"/>
    </row>
    <row r="42" spans="1:33" ht="12" customHeight="1" x14ac:dyDescent="0.4">
      <c r="A42" s="475"/>
      <c r="B42" s="476"/>
      <c r="C42" s="476"/>
      <c r="D42" s="476"/>
      <c r="E42" s="476"/>
      <c r="F42" s="477"/>
      <c r="G42" s="478"/>
      <c r="H42" s="479"/>
      <c r="I42" s="479"/>
      <c r="J42" s="479"/>
      <c r="K42" s="479"/>
      <c r="L42" s="12"/>
      <c r="M42" s="480"/>
      <c r="N42" s="481"/>
      <c r="O42" s="481"/>
      <c r="P42" s="481"/>
      <c r="Q42" s="481"/>
      <c r="R42" s="481"/>
      <c r="S42" s="481"/>
      <c r="T42" s="481"/>
      <c r="U42" s="481"/>
      <c r="V42" s="481"/>
      <c r="W42" s="481"/>
      <c r="X42" s="482"/>
      <c r="Y42" s="478"/>
      <c r="Z42" s="479"/>
      <c r="AA42" s="479"/>
      <c r="AB42" s="479"/>
      <c r="AC42" s="483"/>
      <c r="AD42" s="475"/>
      <c r="AE42" s="476"/>
      <c r="AF42" s="476"/>
      <c r="AG42" s="477"/>
    </row>
    <row r="43" spans="1:33" ht="12" customHeight="1" x14ac:dyDescent="0.4">
      <c r="A43" s="475"/>
      <c r="B43" s="476"/>
      <c r="C43" s="476"/>
      <c r="D43" s="476"/>
      <c r="E43" s="476"/>
      <c r="F43" s="477"/>
      <c r="G43" s="478"/>
      <c r="H43" s="479"/>
      <c r="I43" s="479"/>
      <c r="J43" s="479"/>
      <c r="K43" s="479"/>
      <c r="L43" s="12"/>
      <c r="M43" s="480"/>
      <c r="N43" s="481"/>
      <c r="O43" s="481"/>
      <c r="P43" s="481"/>
      <c r="Q43" s="481"/>
      <c r="R43" s="481"/>
      <c r="S43" s="481"/>
      <c r="T43" s="481"/>
      <c r="U43" s="481"/>
      <c r="V43" s="481"/>
      <c r="W43" s="481"/>
      <c r="X43" s="482"/>
      <c r="Y43" s="478"/>
      <c r="Z43" s="479"/>
      <c r="AA43" s="479"/>
      <c r="AB43" s="479"/>
      <c r="AC43" s="483"/>
      <c r="AD43" s="475"/>
      <c r="AE43" s="476"/>
      <c r="AF43" s="476"/>
      <c r="AG43" s="477"/>
    </row>
    <row r="44" spans="1:33" ht="12" customHeight="1" x14ac:dyDescent="0.4">
      <c r="A44" s="475"/>
      <c r="B44" s="476"/>
      <c r="C44" s="476"/>
      <c r="D44" s="476"/>
      <c r="E44" s="476"/>
      <c r="F44" s="477"/>
      <c r="G44" s="478"/>
      <c r="H44" s="479"/>
      <c r="I44" s="479"/>
      <c r="J44" s="479"/>
      <c r="K44" s="479"/>
      <c r="L44" s="12"/>
      <c r="M44" s="480"/>
      <c r="N44" s="481"/>
      <c r="O44" s="481"/>
      <c r="P44" s="481"/>
      <c r="Q44" s="481"/>
      <c r="R44" s="481"/>
      <c r="S44" s="481"/>
      <c r="T44" s="481"/>
      <c r="U44" s="481"/>
      <c r="V44" s="481"/>
      <c r="W44" s="481"/>
      <c r="X44" s="482"/>
      <c r="Y44" s="478"/>
      <c r="Z44" s="479"/>
      <c r="AA44" s="479"/>
      <c r="AB44" s="479"/>
      <c r="AC44" s="483"/>
      <c r="AD44" s="475"/>
      <c r="AE44" s="476"/>
      <c r="AF44" s="476"/>
      <c r="AG44" s="477"/>
    </row>
    <row r="45" spans="1:33" ht="12" customHeight="1" x14ac:dyDescent="0.4">
      <c r="A45" s="484"/>
      <c r="B45" s="485"/>
      <c r="C45" s="485"/>
      <c r="D45" s="485"/>
      <c r="E45" s="485"/>
      <c r="F45" s="486"/>
      <c r="G45" s="487"/>
      <c r="H45" s="488"/>
      <c r="I45" s="488"/>
      <c r="J45" s="488"/>
      <c r="K45" s="488"/>
      <c r="L45" s="13"/>
      <c r="M45" s="489"/>
      <c r="N45" s="490"/>
      <c r="O45" s="490"/>
      <c r="P45" s="490"/>
      <c r="Q45" s="490"/>
      <c r="R45" s="490"/>
      <c r="S45" s="490"/>
      <c r="T45" s="490"/>
      <c r="U45" s="490"/>
      <c r="V45" s="490"/>
      <c r="W45" s="490"/>
      <c r="X45" s="491"/>
      <c r="Y45" s="487"/>
      <c r="Z45" s="488"/>
      <c r="AA45" s="488"/>
      <c r="AB45" s="488"/>
      <c r="AC45" s="492"/>
      <c r="AD45" s="484"/>
      <c r="AE45" s="485"/>
      <c r="AF45" s="485"/>
      <c r="AG45" s="486"/>
    </row>
    <row r="46" spans="1:33" ht="12" customHeight="1" x14ac:dyDescent="0.4">
      <c r="A46" s="449" t="s">
        <v>114</v>
      </c>
      <c r="B46" s="449"/>
      <c r="C46" s="449"/>
      <c r="D46" s="449"/>
      <c r="E46" s="449"/>
      <c r="F46" s="449"/>
      <c r="G46" s="493" t="str">
        <f>IF(SUM(G16:K45,G63:K95)=0,"",SUM(G16:K45,G63:K95))</f>
        <v/>
      </c>
      <c r="H46" s="493" t="str">
        <f>IF(SUM(H16:H45)=0,"",SUM(H16:H45))</f>
        <v/>
      </c>
      <c r="I46" s="493" t="str">
        <f>IF(SUM(I16:I45)=0,"",SUM(I16:I45))</f>
        <v/>
      </c>
      <c r="J46" s="493" t="str">
        <f>IF(SUM(J16:J45)=0,"",SUM(J16:J45))</f>
        <v/>
      </c>
      <c r="K46" s="493" t="str">
        <f>IF(SUM(K16:K45)=0,"",SUM(K16:K45))</f>
        <v/>
      </c>
      <c r="L46" s="4" t="s">
        <v>39</v>
      </c>
      <c r="M46" s="494"/>
      <c r="N46" s="494"/>
      <c r="O46" s="494"/>
      <c r="P46" s="494"/>
      <c r="Q46" s="494"/>
      <c r="R46" s="494"/>
      <c r="S46" s="494"/>
      <c r="T46" s="494"/>
      <c r="U46" s="494"/>
      <c r="V46" s="494"/>
      <c r="W46" s="494"/>
      <c r="X46" s="494"/>
      <c r="Y46" s="495"/>
      <c r="Z46" s="495"/>
      <c r="AA46" s="495"/>
      <c r="AB46" s="495"/>
      <c r="AC46" s="495"/>
      <c r="AD46" s="449"/>
      <c r="AE46" s="449"/>
      <c r="AF46" s="449"/>
      <c r="AG46" s="449"/>
    </row>
    <row r="47" spans="1:33" ht="15.75" customHeight="1" x14ac:dyDescent="0.4">
      <c r="A47" s="534" t="s">
        <v>115</v>
      </c>
      <c r="B47" s="535"/>
      <c r="C47" s="535"/>
      <c r="D47" s="535"/>
      <c r="E47" s="535"/>
      <c r="F47" s="535"/>
      <c r="G47" s="535"/>
      <c r="H47" s="535"/>
      <c r="I47" s="535"/>
      <c r="J47" s="535"/>
      <c r="K47" s="535"/>
      <c r="L47" s="535"/>
      <c r="M47" s="535"/>
      <c r="N47" s="535"/>
      <c r="O47" s="535"/>
      <c r="P47" s="535"/>
      <c r="Q47" s="535"/>
      <c r="R47" s="535"/>
      <c r="S47" s="535"/>
      <c r="T47" s="535"/>
      <c r="U47" s="535"/>
      <c r="V47" s="535"/>
      <c r="W47" s="535"/>
      <c r="X47" s="535"/>
      <c r="Y47" s="535"/>
      <c r="Z47" s="535"/>
      <c r="AA47" s="535"/>
      <c r="AB47" s="535"/>
      <c r="AC47" s="535"/>
      <c r="AD47" s="535"/>
      <c r="AE47" s="535"/>
      <c r="AF47" s="535"/>
      <c r="AG47" s="535"/>
    </row>
    <row r="48" spans="1:33" x14ac:dyDescent="0.4">
      <c r="A48" s="449" t="s">
        <v>116</v>
      </c>
      <c r="B48" s="449"/>
      <c r="C48" s="449"/>
      <c r="D48" s="449"/>
      <c r="E48" s="449"/>
      <c r="F48" s="449"/>
      <c r="G48" s="449"/>
      <c r="H48" s="449" t="s">
        <v>117</v>
      </c>
      <c r="I48" s="449"/>
      <c r="J48" s="449"/>
      <c r="K48" s="449"/>
      <c r="L48" s="449"/>
      <c r="M48" s="449"/>
      <c r="N48" s="449"/>
      <c r="O48" s="449"/>
      <c r="P48" s="449" t="s">
        <v>118</v>
      </c>
      <c r="Q48" s="449"/>
      <c r="R48" s="449"/>
      <c r="S48" s="449" t="s">
        <v>119</v>
      </c>
      <c r="T48" s="449"/>
      <c r="U48" s="449"/>
      <c r="V48" s="449"/>
      <c r="W48" s="449"/>
      <c r="X48" s="449" t="s">
        <v>120</v>
      </c>
      <c r="Y48" s="449"/>
      <c r="Z48" s="449"/>
      <c r="AA48" s="449"/>
      <c r="AB48" s="449"/>
      <c r="AC48" s="449" t="s">
        <v>121</v>
      </c>
      <c r="AD48" s="449"/>
      <c r="AE48" s="449"/>
      <c r="AF48" s="449"/>
      <c r="AG48" s="449"/>
    </row>
    <row r="49" spans="1:33" x14ac:dyDescent="0.4">
      <c r="A49" s="501"/>
      <c r="B49" s="501"/>
      <c r="C49" s="501"/>
      <c r="D49" s="501"/>
      <c r="E49" s="501"/>
      <c r="F49" s="501"/>
      <c r="G49" s="501"/>
      <c r="H49" s="502"/>
      <c r="I49" s="502"/>
      <c r="J49" s="502"/>
      <c r="K49" s="502"/>
      <c r="L49" s="502"/>
      <c r="M49" s="502"/>
      <c r="N49" s="502"/>
      <c r="O49" s="502"/>
      <c r="P49" s="505"/>
      <c r="Q49" s="505"/>
      <c r="R49" s="505"/>
      <c r="S49" s="506"/>
      <c r="T49" s="506"/>
      <c r="U49" s="506"/>
      <c r="V49" s="506"/>
      <c r="W49" s="506"/>
      <c r="X49" s="506"/>
      <c r="Y49" s="506"/>
      <c r="Z49" s="506"/>
      <c r="AA49" s="506"/>
      <c r="AB49" s="506"/>
      <c r="AC49" s="507"/>
      <c r="AD49" s="507"/>
      <c r="AE49" s="507"/>
      <c r="AF49" s="507"/>
      <c r="AG49" s="507"/>
    </row>
    <row r="50" spans="1:33" x14ac:dyDescent="0.4">
      <c r="A50" s="496"/>
      <c r="B50" s="496"/>
      <c r="C50" s="496"/>
      <c r="D50" s="496"/>
      <c r="E50" s="496"/>
      <c r="F50" s="496"/>
      <c r="G50" s="496"/>
      <c r="H50" s="497"/>
      <c r="I50" s="497"/>
      <c r="J50" s="497"/>
      <c r="K50" s="497"/>
      <c r="L50" s="497"/>
      <c r="M50" s="497"/>
      <c r="N50" s="497"/>
      <c r="O50" s="497"/>
      <c r="P50" s="498"/>
      <c r="Q50" s="498"/>
      <c r="R50" s="498"/>
      <c r="S50" s="499"/>
      <c r="T50" s="499"/>
      <c r="U50" s="499"/>
      <c r="V50" s="499"/>
      <c r="W50" s="499"/>
      <c r="X50" s="499"/>
      <c r="Y50" s="499"/>
      <c r="Z50" s="499"/>
      <c r="AA50" s="499"/>
      <c r="AB50" s="499"/>
      <c r="AC50" s="508"/>
      <c r="AD50" s="508"/>
      <c r="AE50" s="508"/>
      <c r="AF50" s="508"/>
      <c r="AG50" s="508"/>
    </row>
    <row r="51" spans="1:33" x14ac:dyDescent="0.4">
      <c r="A51" s="496"/>
      <c r="B51" s="496"/>
      <c r="C51" s="496"/>
      <c r="D51" s="496"/>
      <c r="E51" s="496"/>
      <c r="F51" s="496"/>
      <c r="G51" s="496"/>
      <c r="H51" s="497"/>
      <c r="I51" s="497"/>
      <c r="J51" s="497"/>
      <c r="K51" s="497"/>
      <c r="L51" s="497"/>
      <c r="M51" s="497"/>
      <c r="N51" s="497"/>
      <c r="O51" s="497"/>
      <c r="P51" s="498"/>
      <c r="Q51" s="498"/>
      <c r="R51" s="498"/>
      <c r="S51" s="499"/>
      <c r="T51" s="499"/>
      <c r="U51" s="499"/>
      <c r="V51" s="499"/>
      <c r="W51" s="499"/>
      <c r="X51" s="499"/>
      <c r="Y51" s="499"/>
      <c r="Z51" s="499"/>
      <c r="AA51" s="499"/>
      <c r="AB51" s="499"/>
      <c r="AC51" s="508"/>
      <c r="AD51" s="508"/>
      <c r="AE51" s="508"/>
      <c r="AF51" s="508"/>
      <c r="AG51" s="508"/>
    </row>
    <row r="52" spans="1:33" x14ac:dyDescent="0.4">
      <c r="A52" s="496"/>
      <c r="B52" s="496"/>
      <c r="C52" s="496"/>
      <c r="D52" s="496"/>
      <c r="E52" s="496"/>
      <c r="F52" s="496"/>
      <c r="G52" s="496"/>
      <c r="H52" s="497"/>
      <c r="I52" s="497"/>
      <c r="J52" s="497"/>
      <c r="K52" s="497"/>
      <c r="L52" s="497"/>
      <c r="M52" s="497"/>
      <c r="N52" s="497"/>
      <c r="O52" s="497"/>
      <c r="P52" s="498"/>
      <c r="Q52" s="498"/>
      <c r="R52" s="498"/>
      <c r="S52" s="499"/>
      <c r="T52" s="499"/>
      <c r="U52" s="499"/>
      <c r="V52" s="499"/>
      <c r="W52" s="499"/>
      <c r="X52" s="499"/>
      <c r="Y52" s="499"/>
      <c r="Z52" s="499"/>
      <c r="AA52" s="499"/>
      <c r="AB52" s="499"/>
      <c r="AC52" s="508"/>
      <c r="AD52" s="508"/>
      <c r="AE52" s="508"/>
      <c r="AF52" s="508"/>
      <c r="AG52" s="508"/>
    </row>
    <row r="53" spans="1:33" x14ac:dyDescent="0.4">
      <c r="A53" s="496"/>
      <c r="B53" s="496"/>
      <c r="C53" s="496"/>
      <c r="D53" s="496"/>
      <c r="E53" s="496"/>
      <c r="F53" s="496"/>
      <c r="G53" s="496"/>
      <c r="H53" s="497"/>
      <c r="I53" s="497"/>
      <c r="J53" s="497"/>
      <c r="K53" s="497"/>
      <c r="L53" s="497"/>
      <c r="M53" s="497"/>
      <c r="N53" s="497"/>
      <c r="O53" s="497"/>
      <c r="P53" s="498"/>
      <c r="Q53" s="498"/>
      <c r="R53" s="498"/>
      <c r="S53" s="499"/>
      <c r="T53" s="499"/>
      <c r="U53" s="499"/>
      <c r="V53" s="499"/>
      <c r="W53" s="499"/>
      <c r="X53" s="499"/>
      <c r="Y53" s="499"/>
      <c r="Z53" s="499"/>
      <c r="AA53" s="499"/>
      <c r="AB53" s="499"/>
      <c r="AC53" s="508"/>
      <c r="AD53" s="508"/>
      <c r="AE53" s="508"/>
      <c r="AF53" s="508"/>
      <c r="AG53" s="508"/>
    </row>
    <row r="54" spans="1:33" x14ac:dyDescent="0.4">
      <c r="A54" s="496"/>
      <c r="B54" s="496"/>
      <c r="C54" s="496"/>
      <c r="D54" s="496"/>
      <c r="E54" s="496"/>
      <c r="F54" s="496"/>
      <c r="G54" s="496"/>
      <c r="H54" s="497"/>
      <c r="I54" s="497"/>
      <c r="J54" s="497"/>
      <c r="K54" s="497"/>
      <c r="L54" s="497"/>
      <c r="M54" s="497"/>
      <c r="N54" s="497"/>
      <c r="O54" s="497"/>
      <c r="P54" s="498"/>
      <c r="Q54" s="498"/>
      <c r="R54" s="498"/>
      <c r="S54" s="499"/>
      <c r="T54" s="499"/>
      <c r="U54" s="499"/>
      <c r="V54" s="499"/>
      <c r="W54" s="499"/>
      <c r="X54" s="499"/>
      <c r="Y54" s="499"/>
      <c r="Z54" s="499"/>
      <c r="AA54" s="499"/>
      <c r="AB54" s="499"/>
      <c r="AC54" s="508"/>
      <c r="AD54" s="508"/>
      <c r="AE54" s="508"/>
      <c r="AF54" s="508"/>
      <c r="AG54" s="508"/>
    </row>
    <row r="55" spans="1:33" x14ac:dyDescent="0.4">
      <c r="A55" s="496"/>
      <c r="B55" s="496"/>
      <c r="C55" s="496"/>
      <c r="D55" s="496"/>
      <c r="E55" s="496"/>
      <c r="F55" s="496"/>
      <c r="G55" s="496"/>
      <c r="H55" s="497"/>
      <c r="I55" s="497"/>
      <c r="J55" s="497"/>
      <c r="K55" s="497"/>
      <c r="L55" s="497"/>
      <c r="M55" s="497"/>
      <c r="N55" s="497"/>
      <c r="O55" s="497"/>
      <c r="P55" s="498"/>
      <c r="Q55" s="498"/>
      <c r="R55" s="498"/>
      <c r="S55" s="499"/>
      <c r="T55" s="499"/>
      <c r="U55" s="499"/>
      <c r="V55" s="499"/>
      <c r="W55" s="499"/>
      <c r="X55" s="499"/>
      <c r="Y55" s="499"/>
      <c r="Z55" s="499"/>
      <c r="AA55" s="499"/>
      <c r="AB55" s="499"/>
      <c r="AC55" s="508"/>
      <c r="AD55" s="508"/>
      <c r="AE55" s="508"/>
      <c r="AF55" s="508"/>
      <c r="AG55" s="508"/>
    </row>
    <row r="56" spans="1:33" x14ac:dyDescent="0.4">
      <c r="A56" s="496"/>
      <c r="B56" s="496"/>
      <c r="C56" s="496"/>
      <c r="D56" s="496"/>
      <c r="E56" s="496"/>
      <c r="F56" s="496"/>
      <c r="G56" s="496"/>
      <c r="H56" s="497"/>
      <c r="I56" s="497"/>
      <c r="J56" s="497"/>
      <c r="K56" s="497"/>
      <c r="L56" s="497"/>
      <c r="M56" s="497"/>
      <c r="N56" s="497"/>
      <c r="O56" s="497"/>
      <c r="P56" s="498"/>
      <c r="Q56" s="498"/>
      <c r="R56" s="498"/>
      <c r="S56" s="499"/>
      <c r="T56" s="499"/>
      <c r="U56" s="499"/>
      <c r="V56" s="499"/>
      <c r="W56" s="499"/>
      <c r="X56" s="499"/>
      <c r="Y56" s="499"/>
      <c r="Z56" s="499"/>
      <c r="AA56" s="499"/>
      <c r="AB56" s="499"/>
      <c r="AC56" s="508"/>
      <c r="AD56" s="508"/>
      <c r="AE56" s="508"/>
      <c r="AF56" s="508"/>
      <c r="AG56" s="508"/>
    </row>
    <row r="57" spans="1:33" ht="17.25" customHeight="1" x14ac:dyDescent="0.4">
      <c r="A57" s="151" t="s">
        <v>323</v>
      </c>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row>
    <row r="58" spans="1:33" x14ac:dyDescent="0.4">
      <c r="A58" s="509"/>
      <c r="B58" s="509"/>
      <c r="C58" s="509"/>
      <c r="D58" s="509"/>
      <c r="E58" s="509"/>
      <c r="F58" s="509"/>
      <c r="G58" s="509"/>
      <c r="H58" s="509"/>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row>
    <row r="60" spans="1:33" ht="14.25" x14ac:dyDescent="0.4">
      <c r="A60" s="511" t="s">
        <v>108</v>
      </c>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1"/>
    </row>
    <row r="61" spans="1:33" x14ac:dyDescent="0.4">
      <c r="A61" s="449" t="s">
        <v>109</v>
      </c>
      <c r="B61" s="449"/>
      <c r="C61" s="449"/>
      <c r="D61" s="449"/>
      <c r="E61" s="449"/>
      <c r="F61" s="449"/>
      <c r="G61" s="469" t="s">
        <v>110</v>
      </c>
      <c r="H61" s="275"/>
      <c r="I61" s="275"/>
      <c r="J61" s="275"/>
      <c r="K61" s="275"/>
      <c r="L61" s="276"/>
      <c r="M61" s="265" t="s">
        <v>111</v>
      </c>
      <c r="N61" s="265"/>
      <c r="O61" s="265"/>
      <c r="P61" s="265"/>
      <c r="Q61" s="265"/>
      <c r="R61" s="265"/>
      <c r="S61" s="265"/>
      <c r="T61" s="265"/>
      <c r="U61" s="265"/>
      <c r="V61" s="265"/>
      <c r="W61" s="265"/>
      <c r="X61" s="265"/>
      <c r="Y61" s="265"/>
      <c r="Z61" s="265"/>
      <c r="AA61" s="265"/>
      <c r="AB61" s="265"/>
      <c r="AC61" s="266"/>
      <c r="AD61" s="449" t="s">
        <v>112</v>
      </c>
      <c r="AE61" s="449"/>
      <c r="AF61" s="449"/>
      <c r="AG61" s="449"/>
    </row>
    <row r="62" spans="1:33" x14ac:dyDescent="0.4">
      <c r="A62" s="449"/>
      <c r="B62" s="449"/>
      <c r="C62" s="449"/>
      <c r="D62" s="449"/>
      <c r="E62" s="449"/>
      <c r="F62" s="449"/>
      <c r="G62" s="470"/>
      <c r="H62" s="471"/>
      <c r="I62" s="471"/>
      <c r="J62" s="471"/>
      <c r="K62" s="471"/>
      <c r="L62" s="472"/>
      <c r="M62" s="473" t="s">
        <v>113</v>
      </c>
      <c r="N62" s="473"/>
      <c r="O62" s="473"/>
      <c r="P62" s="473"/>
      <c r="Q62" s="473"/>
      <c r="R62" s="473"/>
      <c r="S62" s="473"/>
      <c r="T62" s="473"/>
      <c r="U62" s="473"/>
      <c r="V62" s="473"/>
      <c r="W62" s="473"/>
      <c r="X62" s="474"/>
      <c r="Y62" s="449" t="s">
        <v>110</v>
      </c>
      <c r="Z62" s="449"/>
      <c r="AA62" s="449"/>
      <c r="AB62" s="449"/>
      <c r="AC62" s="449"/>
      <c r="AD62" s="449"/>
      <c r="AE62" s="449"/>
      <c r="AF62" s="449"/>
      <c r="AG62" s="449"/>
    </row>
    <row r="63" spans="1:33" x14ac:dyDescent="0.4">
      <c r="A63" s="459"/>
      <c r="B63" s="460"/>
      <c r="C63" s="460"/>
      <c r="D63" s="460"/>
      <c r="E63" s="460"/>
      <c r="F63" s="461"/>
      <c r="G63" s="462"/>
      <c r="H63" s="463"/>
      <c r="I63" s="463"/>
      <c r="J63" s="463"/>
      <c r="K63" s="463"/>
      <c r="L63" s="11"/>
      <c r="M63" s="464"/>
      <c r="N63" s="465"/>
      <c r="O63" s="465"/>
      <c r="P63" s="465"/>
      <c r="Q63" s="465"/>
      <c r="R63" s="465"/>
      <c r="S63" s="465"/>
      <c r="T63" s="465"/>
      <c r="U63" s="465"/>
      <c r="V63" s="465"/>
      <c r="W63" s="465"/>
      <c r="X63" s="466"/>
      <c r="Y63" s="462"/>
      <c r="Z63" s="463"/>
      <c r="AA63" s="463"/>
      <c r="AB63" s="463"/>
      <c r="AC63" s="467"/>
      <c r="AD63" s="459"/>
      <c r="AE63" s="460"/>
      <c r="AF63" s="460"/>
      <c r="AG63" s="461"/>
    </row>
    <row r="64" spans="1:33" x14ac:dyDescent="0.4">
      <c r="A64" s="475"/>
      <c r="B64" s="476"/>
      <c r="C64" s="476"/>
      <c r="D64" s="476"/>
      <c r="E64" s="476"/>
      <c r="F64" s="477"/>
      <c r="G64" s="478"/>
      <c r="H64" s="479"/>
      <c r="I64" s="479"/>
      <c r="J64" s="479"/>
      <c r="K64" s="479"/>
      <c r="L64" s="12"/>
      <c r="M64" s="480"/>
      <c r="N64" s="481"/>
      <c r="O64" s="481"/>
      <c r="P64" s="481"/>
      <c r="Q64" s="481"/>
      <c r="R64" s="481"/>
      <c r="S64" s="481"/>
      <c r="T64" s="481"/>
      <c r="U64" s="481"/>
      <c r="V64" s="481"/>
      <c r="W64" s="481"/>
      <c r="X64" s="482"/>
      <c r="Y64" s="478"/>
      <c r="Z64" s="479"/>
      <c r="AA64" s="479"/>
      <c r="AB64" s="479"/>
      <c r="AC64" s="483"/>
      <c r="AD64" s="475"/>
      <c r="AE64" s="476"/>
      <c r="AF64" s="476"/>
      <c r="AG64" s="477"/>
    </row>
    <row r="65" spans="1:33" x14ac:dyDescent="0.4">
      <c r="A65" s="475"/>
      <c r="B65" s="476"/>
      <c r="C65" s="476"/>
      <c r="D65" s="476"/>
      <c r="E65" s="476"/>
      <c r="F65" s="477"/>
      <c r="G65" s="478"/>
      <c r="H65" s="479"/>
      <c r="I65" s="479"/>
      <c r="J65" s="479"/>
      <c r="K65" s="479"/>
      <c r="L65" s="12"/>
      <c r="M65" s="480"/>
      <c r="N65" s="481"/>
      <c r="O65" s="481"/>
      <c r="P65" s="481"/>
      <c r="Q65" s="481"/>
      <c r="R65" s="481"/>
      <c r="S65" s="481"/>
      <c r="T65" s="481"/>
      <c r="U65" s="481"/>
      <c r="V65" s="481"/>
      <c r="W65" s="481"/>
      <c r="X65" s="482"/>
      <c r="Y65" s="478"/>
      <c r="Z65" s="479"/>
      <c r="AA65" s="479"/>
      <c r="AB65" s="479"/>
      <c r="AC65" s="483"/>
      <c r="AD65" s="475"/>
      <c r="AE65" s="476"/>
      <c r="AF65" s="476"/>
      <c r="AG65" s="477"/>
    </row>
    <row r="66" spans="1:33" x14ac:dyDescent="0.4">
      <c r="A66" s="475"/>
      <c r="B66" s="476"/>
      <c r="C66" s="476"/>
      <c r="D66" s="476"/>
      <c r="E66" s="476"/>
      <c r="F66" s="477"/>
      <c r="G66" s="478"/>
      <c r="H66" s="479"/>
      <c r="I66" s="479"/>
      <c r="J66" s="479"/>
      <c r="K66" s="479"/>
      <c r="L66" s="12"/>
      <c r="M66" s="480"/>
      <c r="N66" s="481"/>
      <c r="O66" s="481"/>
      <c r="P66" s="481"/>
      <c r="Q66" s="481"/>
      <c r="R66" s="481"/>
      <c r="S66" s="481"/>
      <c r="T66" s="481"/>
      <c r="U66" s="481"/>
      <c r="V66" s="481"/>
      <c r="W66" s="481"/>
      <c r="X66" s="482"/>
      <c r="Y66" s="478"/>
      <c r="Z66" s="479"/>
      <c r="AA66" s="479"/>
      <c r="AB66" s="479"/>
      <c r="AC66" s="483"/>
      <c r="AD66" s="475"/>
      <c r="AE66" s="476"/>
      <c r="AF66" s="476"/>
      <c r="AG66" s="477"/>
    </row>
    <row r="67" spans="1:33" x14ac:dyDescent="0.4">
      <c r="A67" s="475"/>
      <c r="B67" s="476"/>
      <c r="C67" s="476"/>
      <c r="D67" s="476"/>
      <c r="E67" s="476"/>
      <c r="F67" s="477"/>
      <c r="G67" s="478"/>
      <c r="H67" s="479"/>
      <c r="I67" s="479"/>
      <c r="J67" s="479"/>
      <c r="K67" s="479"/>
      <c r="L67" s="12"/>
      <c r="M67" s="480"/>
      <c r="N67" s="481"/>
      <c r="O67" s="481"/>
      <c r="P67" s="481"/>
      <c r="Q67" s="481"/>
      <c r="R67" s="481"/>
      <c r="S67" s="481"/>
      <c r="T67" s="481"/>
      <c r="U67" s="481"/>
      <c r="V67" s="481"/>
      <c r="W67" s="481"/>
      <c r="X67" s="482"/>
      <c r="Y67" s="478"/>
      <c r="Z67" s="479"/>
      <c r="AA67" s="479"/>
      <c r="AB67" s="479"/>
      <c r="AC67" s="483"/>
      <c r="AD67" s="475"/>
      <c r="AE67" s="476"/>
      <c r="AF67" s="476"/>
      <c r="AG67" s="477"/>
    </row>
    <row r="68" spans="1:33" x14ac:dyDescent="0.4">
      <c r="A68" s="475"/>
      <c r="B68" s="476"/>
      <c r="C68" s="476"/>
      <c r="D68" s="476"/>
      <c r="E68" s="476"/>
      <c r="F68" s="477"/>
      <c r="G68" s="478"/>
      <c r="H68" s="479"/>
      <c r="I68" s="479"/>
      <c r="J68" s="479"/>
      <c r="K68" s="479"/>
      <c r="L68" s="12"/>
      <c r="M68" s="480"/>
      <c r="N68" s="481"/>
      <c r="O68" s="481"/>
      <c r="P68" s="481"/>
      <c r="Q68" s="481"/>
      <c r="R68" s="481"/>
      <c r="S68" s="481"/>
      <c r="T68" s="481"/>
      <c r="U68" s="481"/>
      <c r="V68" s="481"/>
      <c r="W68" s="481"/>
      <c r="X68" s="482"/>
      <c r="Y68" s="478"/>
      <c r="Z68" s="479"/>
      <c r="AA68" s="479"/>
      <c r="AB68" s="479"/>
      <c r="AC68" s="483"/>
      <c r="AD68" s="475"/>
      <c r="AE68" s="476"/>
      <c r="AF68" s="476"/>
      <c r="AG68" s="477"/>
    </row>
    <row r="69" spans="1:33" x14ac:dyDescent="0.4">
      <c r="A69" s="475"/>
      <c r="B69" s="476"/>
      <c r="C69" s="476"/>
      <c r="D69" s="476"/>
      <c r="E69" s="476"/>
      <c r="F69" s="477"/>
      <c r="G69" s="478"/>
      <c r="H69" s="479"/>
      <c r="I69" s="479"/>
      <c r="J69" s="479"/>
      <c r="K69" s="479"/>
      <c r="L69" s="12"/>
      <c r="M69" s="480"/>
      <c r="N69" s="481"/>
      <c r="O69" s="481"/>
      <c r="P69" s="481"/>
      <c r="Q69" s="481"/>
      <c r="R69" s="481"/>
      <c r="S69" s="481"/>
      <c r="T69" s="481"/>
      <c r="U69" s="481"/>
      <c r="V69" s="481"/>
      <c r="W69" s="481"/>
      <c r="X69" s="482"/>
      <c r="Y69" s="478"/>
      <c r="Z69" s="479"/>
      <c r="AA69" s="479"/>
      <c r="AB69" s="479"/>
      <c r="AC69" s="483"/>
      <c r="AD69" s="475"/>
      <c r="AE69" s="476"/>
      <c r="AF69" s="476"/>
      <c r="AG69" s="477"/>
    </row>
    <row r="70" spans="1:33" x14ac:dyDescent="0.4">
      <c r="A70" s="475"/>
      <c r="B70" s="476"/>
      <c r="C70" s="476"/>
      <c r="D70" s="476"/>
      <c r="E70" s="476"/>
      <c r="F70" s="477"/>
      <c r="G70" s="478"/>
      <c r="H70" s="479"/>
      <c r="I70" s="479"/>
      <c r="J70" s="479"/>
      <c r="K70" s="479"/>
      <c r="L70" s="12"/>
      <c r="M70" s="480"/>
      <c r="N70" s="481"/>
      <c r="O70" s="481"/>
      <c r="P70" s="481"/>
      <c r="Q70" s="481"/>
      <c r="R70" s="481"/>
      <c r="S70" s="481"/>
      <c r="T70" s="481"/>
      <c r="U70" s="481"/>
      <c r="V70" s="481"/>
      <c r="W70" s="481"/>
      <c r="X70" s="482"/>
      <c r="Y70" s="478"/>
      <c r="Z70" s="479"/>
      <c r="AA70" s="479"/>
      <c r="AB70" s="479"/>
      <c r="AC70" s="483"/>
      <c r="AD70" s="475"/>
      <c r="AE70" s="476"/>
      <c r="AF70" s="476"/>
      <c r="AG70" s="477"/>
    </row>
    <row r="71" spans="1:33" x14ac:dyDescent="0.4">
      <c r="A71" s="475"/>
      <c r="B71" s="476"/>
      <c r="C71" s="476"/>
      <c r="D71" s="476"/>
      <c r="E71" s="476"/>
      <c r="F71" s="477"/>
      <c r="G71" s="478"/>
      <c r="H71" s="479"/>
      <c r="I71" s="479"/>
      <c r="J71" s="479"/>
      <c r="K71" s="479"/>
      <c r="L71" s="12"/>
      <c r="M71" s="480"/>
      <c r="N71" s="481"/>
      <c r="O71" s="481"/>
      <c r="P71" s="481"/>
      <c r="Q71" s="481"/>
      <c r="R71" s="481"/>
      <c r="S71" s="481"/>
      <c r="T71" s="481"/>
      <c r="U71" s="481"/>
      <c r="V71" s="481"/>
      <c r="W71" s="481"/>
      <c r="X71" s="482"/>
      <c r="Y71" s="478"/>
      <c r="Z71" s="479"/>
      <c r="AA71" s="479"/>
      <c r="AB71" s="479"/>
      <c r="AC71" s="483"/>
      <c r="AD71" s="475"/>
      <c r="AE71" s="476"/>
      <c r="AF71" s="476"/>
      <c r="AG71" s="477"/>
    </row>
    <row r="72" spans="1:33" x14ac:dyDescent="0.4">
      <c r="A72" s="475"/>
      <c r="B72" s="476"/>
      <c r="C72" s="476"/>
      <c r="D72" s="476"/>
      <c r="E72" s="476"/>
      <c r="F72" s="477"/>
      <c r="G72" s="478"/>
      <c r="H72" s="479"/>
      <c r="I72" s="479"/>
      <c r="J72" s="479"/>
      <c r="K72" s="479"/>
      <c r="L72" s="12"/>
      <c r="M72" s="480"/>
      <c r="N72" s="481"/>
      <c r="O72" s="481"/>
      <c r="P72" s="481"/>
      <c r="Q72" s="481"/>
      <c r="R72" s="481"/>
      <c r="S72" s="481"/>
      <c r="T72" s="481"/>
      <c r="U72" s="481"/>
      <c r="V72" s="481"/>
      <c r="W72" s="481"/>
      <c r="X72" s="482"/>
      <c r="Y72" s="478"/>
      <c r="Z72" s="479"/>
      <c r="AA72" s="479"/>
      <c r="AB72" s="479"/>
      <c r="AC72" s="483"/>
      <c r="AD72" s="475"/>
      <c r="AE72" s="476"/>
      <c r="AF72" s="476"/>
      <c r="AG72" s="477"/>
    </row>
    <row r="73" spans="1:33" x14ac:dyDescent="0.4">
      <c r="A73" s="475"/>
      <c r="B73" s="476"/>
      <c r="C73" s="476"/>
      <c r="D73" s="476"/>
      <c r="E73" s="476"/>
      <c r="F73" s="477"/>
      <c r="G73" s="478"/>
      <c r="H73" s="479"/>
      <c r="I73" s="479"/>
      <c r="J73" s="479"/>
      <c r="K73" s="479"/>
      <c r="L73" s="12"/>
      <c r="M73" s="480"/>
      <c r="N73" s="481"/>
      <c r="O73" s="481"/>
      <c r="P73" s="481"/>
      <c r="Q73" s="481"/>
      <c r="R73" s="481"/>
      <c r="S73" s="481"/>
      <c r="T73" s="481"/>
      <c r="U73" s="481"/>
      <c r="V73" s="481"/>
      <c r="W73" s="481"/>
      <c r="X73" s="482"/>
      <c r="Y73" s="478"/>
      <c r="Z73" s="479"/>
      <c r="AA73" s="479"/>
      <c r="AB73" s="479"/>
      <c r="AC73" s="483"/>
      <c r="AD73" s="475"/>
      <c r="AE73" s="476"/>
      <c r="AF73" s="476"/>
      <c r="AG73" s="477"/>
    </row>
    <row r="74" spans="1:33" x14ac:dyDescent="0.4">
      <c r="A74" s="475"/>
      <c r="B74" s="476"/>
      <c r="C74" s="476"/>
      <c r="D74" s="476"/>
      <c r="E74" s="476"/>
      <c r="F74" s="477"/>
      <c r="G74" s="478"/>
      <c r="H74" s="479"/>
      <c r="I74" s="479"/>
      <c r="J74" s="479"/>
      <c r="K74" s="479"/>
      <c r="L74" s="12"/>
      <c r="M74" s="480"/>
      <c r="N74" s="481"/>
      <c r="O74" s="481"/>
      <c r="P74" s="481"/>
      <c r="Q74" s="481"/>
      <c r="R74" s="481"/>
      <c r="S74" s="481"/>
      <c r="T74" s="481"/>
      <c r="U74" s="481"/>
      <c r="V74" s="481"/>
      <c r="W74" s="481"/>
      <c r="X74" s="482"/>
      <c r="Y74" s="478"/>
      <c r="Z74" s="479"/>
      <c r="AA74" s="479"/>
      <c r="AB74" s="479"/>
      <c r="AC74" s="483"/>
      <c r="AD74" s="475"/>
      <c r="AE74" s="476"/>
      <c r="AF74" s="476"/>
      <c r="AG74" s="477"/>
    </row>
    <row r="75" spans="1:33" x14ac:dyDescent="0.4">
      <c r="A75" s="475"/>
      <c r="B75" s="476"/>
      <c r="C75" s="476"/>
      <c r="D75" s="476"/>
      <c r="E75" s="476"/>
      <c r="F75" s="477"/>
      <c r="G75" s="478"/>
      <c r="H75" s="479"/>
      <c r="I75" s="479"/>
      <c r="J75" s="479"/>
      <c r="K75" s="479"/>
      <c r="L75" s="12"/>
      <c r="M75" s="480"/>
      <c r="N75" s="481"/>
      <c r="O75" s="481"/>
      <c r="P75" s="481"/>
      <c r="Q75" s="481"/>
      <c r="R75" s="481"/>
      <c r="S75" s="481"/>
      <c r="T75" s="481"/>
      <c r="U75" s="481"/>
      <c r="V75" s="481"/>
      <c r="W75" s="481"/>
      <c r="X75" s="482"/>
      <c r="Y75" s="478"/>
      <c r="Z75" s="479"/>
      <c r="AA75" s="479"/>
      <c r="AB75" s="479"/>
      <c r="AC75" s="483"/>
      <c r="AD75" s="475"/>
      <c r="AE75" s="476"/>
      <c r="AF75" s="476"/>
      <c r="AG75" s="477"/>
    </row>
    <row r="76" spans="1:33" x14ac:dyDescent="0.4">
      <c r="A76" s="475"/>
      <c r="B76" s="476"/>
      <c r="C76" s="476"/>
      <c r="D76" s="476"/>
      <c r="E76" s="476"/>
      <c r="F76" s="477"/>
      <c r="G76" s="478"/>
      <c r="H76" s="479"/>
      <c r="I76" s="479"/>
      <c r="J76" s="479"/>
      <c r="K76" s="479"/>
      <c r="L76" s="12"/>
      <c r="M76" s="480"/>
      <c r="N76" s="481"/>
      <c r="O76" s="481"/>
      <c r="P76" s="481"/>
      <c r="Q76" s="481"/>
      <c r="R76" s="481"/>
      <c r="S76" s="481"/>
      <c r="T76" s="481"/>
      <c r="U76" s="481"/>
      <c r="V76" s="481"/>
      <c r="W76" s="481"/>
      <c r="X76" s="482"/>
      <c r="Y76" s="478"/>
      <c r="Z76" s="479"/>
      <c r="AA76" s="479"/>
      <c r="AB76" s="479"/>
      <c r="AC76" s="483"/>
      <c r="AD76" s="475"/>
      <c r="AE76" s="476"/>
      <c r="AF76" s="476"/>
      <c r="AG76" s="477"/>
    </row>
    <row r="77" spans="1:33" x14ac:dyDescent="0.4">
      <c r="A77" s="475"/>
      <c r="B77" s="476"/>
      <c r="C77" s="476"/>
      <c r="D77" s="476"/>
      <c r="E77" s="476"/>
      <c r="F77" s="477"/>
      <c r="G77" s="478"/>
      <c r="H77" s="479"/>
      <c r="I77" s="479"/>
      <c r="J77" s="479"/>
      <c r="K77" s="479"/>
      <c r="L77" s="12"/>
      <c r="M77" s="480"/>
      <c r="N77" s="481"/>
      <c r="O77" s="481"/>
      <c r="P77" s="481"/>
      <c r="Q77" s="481"/>
      <c r="R77" s="481"/>
      <c r="S77" s="481"/>
      <c r="T77" s="481"/>
      <c r="U77" s="481"/>
      <c r="V77" s="481"/>
      <c r="W77" s="481"/>
      <c r="X77" s="482"/>
      <c r="Y77" s="478"/>
      <c r="Z77" s="479"/>
      <c r="AA77" s="479"/>
      <c r="AB77" s="479"/>
      <c r="AC77" s="483"/>
      <c r="AD77" s="475"/>
      <c r="AE77" s="476"/>
      <c r="AF77" s="476"/>
      <c r="AG77" s="477"/>
    </row>
    <row r="78" spans="1:33" x14ac:dyDescent="0.4">
      <c r="A78" s="475"/>
      <c r="B78" s="476"/>
      <c r="C78" s="476"/>
      <c r="D78" s="476"/>
      <c r="E78" s="476"/>
      <c r="F78" s="477"/>
      <c r="G78" s="478"/>
      <c r="H78" s="479"/>
      <c r="I78" s="479"/>
      <c r="J78" s="479"/>
      <c r="K78" s="479"/>
      <c r="L78" s="12"/>
      <c r="M78" s="480"/>
      <c r="N78" s="481"/>
      <c r="O78" s="481"/>
      <c r="P78" s="481"/>
      <c r="Q78" s="481"/>
      <c r="R78" s="481"/>
      <c r="S78" s="481"/>
      <c r="T78" s="481"/>
      <c r="U78" s="481"/>
      <c r="V78" s="481"/>
      <c r="W78" s="481"/>
      <c r="X78" s="482"/>
      <c r="Y78" s="478"/>
      <c r="Z78" s="479"/>
      <c r="AA78" s="479"/>
      <c r="AB78" s="479"/>
      <c r="AC78" s="483"/>
      <c r="AD78" s="475"/>
      <c r="AE78" s="476"/>
      <c r="AF78" s="476"/>
      <c r="AG78" s="477"/>
    </row>
    <row r="79" spans="1:33" x14ac:dyDescent="0.4">
      <c r="A79" s="475"/>
      <c r="B79" s="476"/>
      <c r="C79" s="476"/>
      <c r="D79" s="476"/>
      <c r="E79" s="476"/>
      <c r="F79" s="477"/>
      <c r="G79" s="478"/>
      <c r="H79" s="479"/>
      <c r="I79" s="479"/>
      <c r="J79" s="479"/>
      <c r="K79" s="479"/>
      <c r="L79" s="12"/>
      <c r="M79" s="480"/>
      <c r="N79" s="481"/>
      <c r="O79" s="481"/>
      <c r="P79" s="481"/>
      <c r="Q79" s="481"/>
      <c r="R79" s="481"/>
      <c r="S79" s="481"/>
      <c r="T79" s="481"/>
      <c r="U79" s="481"/>
      <c r="V79" s="481"/>
      <c r="W79" s="481"/>
      <c r="X79" s="482"/>
      <c r="Y79" s="478"/>
      <c r="Z79" s="479"/>
      <c r="AA79" s="479"/>
      <c r="AB79" s="479"/>
      <c r="AC79" s="483"/>
      <c r="AD79" s="475"/>
      <c r="AE79" s="476"/>
      <c r="AF79" s="476"/>
      <c r="AG79" s="477"/>
    </row>
    <row r="80" spans="1:33" x14ac:dyDescent="0.4">
      <c r="A80" s="475"/>
      <c r="B80" s="476"/>
      <c r="C80" s="476"/>
      <c r="D80" s="476"/>
      <c r="E80" s="476"/>
      <c r="F80" s="477"/>
      <c r="G80" s="478"/>
      <c r="H80" s="479"/>
      <c r="I80" s="479"/>
      <c r="J80" s="479"/>
      <c r="K80" s="479"/>
      <c r="L80" s="12"/>
      <c r="M80" s="480"/>
      <c r="N80" s="481"/>
      <c r="O80" s="481"/>
      <c r="P80" s="481"/>
      <c r="Q80" s="481"/>
      <c r="R80" s="481"/>
      <c r="S80" s="481"/>
      <c r="T80" s="481"/>
      <c r="U80" s="481"/>
      <c r="V80" s="481"/>
      <c r="W80" s="481"/>
      <c r="X80" s="482"/>
      <c r="Y80" s="478"/>
      <c r="Z80" s="479"/>
      <c r="AA80" s="479"/>
      <c r="AB80" s="479"/>
      <c r="AC80" s="483"/>
      <c r="AD80" s="475"/>
      <c r="AE80" s="476"/>
      <c r="AF80" s="476"/>
      <c r="AG80" s="477"/>
    </row>
    <row r="81" spans="1:33" x14ac:dyDescent="0.4">
      <c r="A81" s="475"/>
      <c r="B81" s="476"/>
      <c r="C81" s="476"/>
      <c r="D81" s="476"/>
      <c r="E81" s="476"/>
      <c r="F81" s="477"/>
      <c r="G81" s="478"/>
      <c r="H81" s="479"/>
      <c r="I81" s="479"/>
      <c r="J81" s="479"/>
      <c r="K81" s="479"/>
      <c r="L81" s="12"/>
      <c r="M81" s="480"/>
      <c r="N81" s="481"/>
      <c r="O81" s="481"/>
      <c r="P81" s="481"/>
      <c r="Q81" s="481"/>
      <c r="R81" s="481"/>
      <c r="S81" s="481"/>
      <c r="T81" s="481"/>
      <c r="U81" s="481"/>
      <c r="V81" s="481"/>
      <c r="W81" s="481"/>
      <c r="X81" s="482"/>
      <c r="Y81" s="478"/>
      <c r="Z81" s="479"/>
      <c r="AA81" s="479"/>
      <c r="AB81" s="479"/>
      <c r="AC81" s="483"/>
      <c r="AD81" s="475"/>
      <c r="AE81" s="476"/>
      <c r="AF81" s="476"/>
      <c r="AG81" s="477"/>
    </row>
    <row r="82" spans="1:33" x14ac:dyDescent="0.4">
      <c r="A82" s="475"/>
      <c r="B82" s="476"/>
      <c r="C82" s="476"/>
      <c r="D82" s="476"/>
      <c r="E82" s="476"/>
      <c r="F82" s="477"/>
      <c r="G82" s="478"/>
      <c r="H82" s="479"/>
      <c r="I82" s="479"/>
      <c r="J82" s="479"/>
      <c r="K82" s="479"/>
      <c r="L82" s="12"/>
      <c r="M82" s="480"/>
      <c r="N82" s="481"/>
      <c r="O82" s="481"/>
      <c r="P82" s="481"/>
      <c r="Q82" s="481"/>
      <c r="R82" s="481"/>
      <c r="S82" s="481"/>
      <c r="T82" s="481"/>
      <c r="U82" s="481"/>
      <c r="V82" s="481"/>
      <c r="W82" s="481"/>
      <c r="X82" s="482"/>
      <c r="Y82" s="478"/>
      <c r="Z82" s="479"/>
      <c r="AA82" s="479"/>
      <c r="AB82" s="479"/>
      <c r="AC82" s="483"/>
      <c r="AD82" s="475"/>
      <c r="AE82" s="476"/>
      <c r="AF82" s="476"/>
      <c r="AG82" s="477"/>
    </row>
    <row r="83" spans="1:33" x14ac:dyDescent="0.4">
      <c r="A83" s="475"/>
      <c r="B83" s="476"/>
      <c r="C83" s="476"/>
      <c r="D83" s="476"/>
      <c r="E83" s="476"/>
      <c r="F83" s="477"/>
      <c r="G83" s="478"/>
      <c r="H83" s="479"/>
      <c r="I83" s="479"/>
      <c r="J83" s="479"/>
      <c r="K83" s="479"/>
      <c r="L83" s="12"/>
      <c r="M83" s="480"/>
      <c r="N83" s="481"/>
      <c r="O83" s="481"/>
      <c r="P83" s="481"/>
      <c r="Q83" s="481"/>
      <c r="R83" s="481"/>
      <c r="S83" s="481"/>
      <c r="T83" s="481"/>
      <c r="U83" s="481"/>
      <c r="V83" s="481"/>
      <c r="W83" s="481"/>
      <c r="X83" s="482"/>
      <c r="Y83" s="478"/>
      <c r="Z83" s="479"/>
      <c r="AA83" s="479"/>
      <c r="AB83" s="479"/>
      <c r="AC83" s="483"/>
      <c r="AD83" s="475"/>
      <c r="AE83" s="476"/>
      <c r="AF83" s="476"/>
      <c r="AG83" s="477"/>
    </row>
    <row r="84" spans="1:33" x14ac:dyDescent="0.4">
      <c r="A84" s="475"/>
      <c r="B84" s="476"/>
      <c r="C84" s="476"/>
      <c r="D84" s="476"/>
      <c r="E84" s="476"/>
      <c r="F84" s="477"/>
      <c r="G84" s="478"/>
      <c r="H84" s="479"/>
      <c r="I84" s="479"/>
      <c r="J84" s="479"/>
      <c r="K84" s="479"/>
      <c r="L84" s="12"/>
      <c r="M84" s="480"/>
      <c r="N84" s="481"/>
      <c r="O84" s="481"/>
      <c r="P84" s="481"/>
      <c r="Q84" s="481"/>
      <c r="R84" s="481"/>
      <c r="S84" s="481"/>
      <c r="T84" s="481"/>
      <c r="U84" s="481"/>
      <c r="V84" s="481"/>
      <c r="W84" s="481"/>
      <c r="X84" s="482"/>
      <c r="Y84" s="478"/>
      <c r="Z84" s="479"/>
      <c r="AA84" s="479"/>
      <c r="AB84" s="479"/>
      <c r="AC84" s="483"/>
      <c r="AD84" s="475"/>
      <c r="AE84" s="476"/>
      <c r="AF84" s="476"/>
      <c r="AG84" s="477"/>
    </row>
    <row r="85" spans="1:33" x14ac:dyDescent="0.4">
      <c r="A85" s="475"/>
      <c r="B85" s="476"/>
      <c r="C85" s="476"/>
      <c r="D85" s="476"/>
      <c r="E85" s="476"/>
      <c r="F85" s="477"/>
      <c r="G85" s="478"/>
      <c r="H85" s="479"/>
      <c r="I85" s="479"/>
      <c r="J85" s="479"/>
      <c r="K85" s="479"/>
      <c r="L85" s="12"/>
      <c r="M85" s="480"/>
      <c r="N85" s="481"/>
      <c r="O85" s="481"/>
      <c r="P85" s="481"/>
      <c r="Q85" s="481"/>
      <c r="R85" s="481"/>
      <c r="S85" s="481"/>
      <c r="T85" s="481"/>
      <c r="U85" s="481"/>
      <c r="V85" s="481"/>
      <c r="W85" s="481"/>
      <c r="X85" s="482"/>
      <c r="Y85" s="478"/>
      <c r="Z85" s="479"/>
      <c r="AA85" s="479"/>
      <c r="AB85" s="479"/>
      <c r="AC85" s="483"/>
      <c r="AD85" s="475"/>
      <c r="AE85" s="476"/>
      <c r="AF85" s="476"/>
      <c r="AG85" s="477"/>
    </row>
    <row r="86" spans="1:33" x14ac:dyDescent="0.4">
      <c r="A86" s="475"/>
      <c r="B86" s="476"/>
      <c r="C86" s="476"/>
      <c r="D86" s="476"/>
      <c r="E86" s="476"/>
      <c r="F86" s="477"/>
      <c r="G86" s="478"/>
      <c r="H86" s="479"/>
      <c r="I86" s="479"/>
      <c r="J86" s="479"/>
      <c r="K86" s="479"/>
      <c r="L86" s="12"/>
      <c r="M86" s="480"/>
      <c r="N86" s="481"/>
      <c r="O86" s="481"/>
      <c r="P86" s="481"/>
      <c r="Q86" s="481"/>
      <c r="R86" s="481"/>
      <c r="S86" s="481"/>
      <c r="T86" s="481"/>
      <c r="U86" s="481"/>
      <c r="V86" s="481"/>
      <c r="W86" s="481"/>
      <c r="X86" s="482"/>
      <c r="Y86" s="478"/>
      <c r="Z86" s="479"/>
      <c r="AA86" s="479"/>
      <c r="AB86" s="479"/>
      <c r="AC86" s="483"/>
      <c r="AD86" s="475"/>
      <c r="AE86" s="476"/>
      <c r="AF86" s="476"/>
      <c r="AG86" s="477"/>
    </row>
    <row r="87" spans="1:33" x14ac:dyDescent="0.4">
      <c r="A87" s="475"/>
      <c r="B87" s="476"/>
      <c r="C87" s="476"/>
      <c r="D87" s="476"/>
      <c r="E87" s="476"/>
      <c r="F87" s="477"/>
      <c r="G87" s="478"/>
      <c r="H87" s="479"/>
      <c r="I87" s="479"/>
      <c r="J87" s="479"/>
      <c r="K87" s="479"/>
      <c r="L87" s="12"/>
      <c r="M87" s="480"/>
      <c r="N87" s="481"/>
      <c r="O87" s="481"/>
      <c r="P87" s="481"/>
      <c r="Q87" s="481"/>
      <c r="R87" s="481"/>
      <c r="S87" s="481"/>
      <c r="T87" s="481"/>
      <c r="U87" s="481"/>
      <c r="V87" s="481"/>
      <c r="W87" s="481"/>
      <c r="X87" s="482"/>
      <c r="Y87" s="478"/>
      <c r="Z87" s="479"/>
      <c r="AA87" s="479"/>
      <c r="AB87" s="479"/>
      <c r="AC87" s="483"/>
      <c r="AD87" s="475"/>
      <c r="AE87" s="476"/>
      <c r="AF87" s="476"/>
      <c r="AG87" s="477"/>
    </row>
    <row r="88" spans="1:33" x14ac:dyDescent="0.4">
      <c r="A88" s="475"/>
      <c r="B88" s="476"/>
      <c r="C88" s="476"/>
      <c r="D88" s="476"/>
      <c r="E88" s="476"/>
      <c r="F88" s="477"/>
      <c r="G88" s="478"/>
      <c r="H88" s="479"/>
      <c r="I88" s="479"/>
      <c r="J88" s="479"/>
      <c r="K88" s="479"/>
      <c r="L88" s="12"/>
      <c r="M88" s="480"/>
      <c r="N88" s="481"/>
      <c r="O88" s="481"/>
      <c r="P88" s="481"/>
      <c r="Q88" s="481"/>
      <c r="R88" s="481"/>
      <c r="S88" s="481"/>
      <c r="T88" s="481"/>
      <c r="U88" s="481"/>
      <c r="V88" s="481"/>
      <c r="W88" s="481"/>
      <c r="X88" s="482"/>
      <c r="Y88" s="478"/>
      <c r="Z88" s="479"/>
      <c r="AA88" s="479"/>
      <c r="AB88" s="479"/>
      <c r="AC88" s="483"/>
      <c r="AD88" s="475"/>
      <c r="AE88" s="476"/>
      <c r="AF88" s="476"/>
      <c r="AG88" s="477"/>
    </row>
    <row r="89" spans="1:33" x14ac:dyDescent="0.4">
      <c r="A89" s="475"/>
      <c r="B89" s="476"/>
      <c r="C89" s="476"/>
      <c r="D89" s="476"/>
      <c r="E89" s="476"/>
      <c r="F89" s="477"/>
      <c r="G89" s="478"/>
      <c r="H89" s="479"/>
      <c r="I89" s="479"/>
      <c r="J89" s="479"/>
      <c r="K89" s="479"/>
      <c r="L89" s="12"/>
      <c r="M89" s="480"/>
      <c r="N89" s="481"/>
      <c r="O89" s="481"/>
      <c r="P89" s="481"/>
      <c r="Q89" s="481"/>
      <c r="R89" s="481"/>
      <c r="S89" s="481"/>
      <c r="T89" s="481"/>
      <c r="U89" s="481"/>
      <c r="V89" s="481"/>
      <c r="W89" s="481"/>
      <c r="X89" s="482"/>
      <c r="Y89" s="478"/>
      <c r="Z89" s="479"/>
      <c r="AA89" s="479"/>
      <c r="AB89" s="479"/>
      <c r="AC89" s="483"/>
      <c r="AD89" s="475"/>
      <c r="AE89" s="476"/>
      <c r="AF89" s="476"/>
      <c r="AG89" s="477"/>
    </row>
    <row r="90" spans="1:33" x14ac:dyDescent="0.4">
      <c r="A90" s="475"/>
      <c r="B90" s="476"/>
      <c r="C90" s="476"/>
      <c r="D90" s="476"/>
      <c r="E90" s="476"/>
      <c r="F90" s="477"/>
      <c r="G90" s="478"/>
      <c r="H90" s="479"/>
      <c r="I90" s="479"/>
      <c r="J90" s="479"/>
      <c r="K90" s="479"/>
      <c r="L90" s="12"/>
      <c r="M90" s="480"/>
      <c r="N90" s="481"/>
      <c r="O90" s="481"/>
      <c r="P90" s="481"/>
      <c r="Q90" s="481"/>
      <c r="R90" s="481"/>
      <c r="S90" s="481"/>
      <c r="T90" s="481"/>
      <c r="U90" s="481"/>
      <c r="V90" s="481"/>
      <c r="W90" s="481"/>
      <c r="X90" s="482"/>
      <c r="Y90" s="478"/>
      <c r="Z90" s="479"/>
      <c r="AA90" s="479"/>
      <c r="AB90" s="479"/>
      <c r="AC90" s="483"/>
      <c r="AD90" s="475"/>
      <c r="AE90" s="476"/>
      <c r="AF90" s="476"/>
      <c r="AG90" s="477"/>
    </row>
    <row r="91" spans="1:33" x14ac:dyDescent="0.4">
      <c r="A91" s="475"/>
      <c r="B91" s="476"/>
      <c r="C91" s="476"/>
      <c r="D91" s="476"/>
      <c r="E91" s="476"/>
      <c r="F91" s="477"/>
      <c r="G91" s="478"/>
      <c r="H91" s="479"/>
      <c r="I91" s="479"/>
      <c r="J91" s="479"/>
      <c r="K91" s="479"/>
      <c r="L91" s="12"/>
      <c r="M91" s="480"/>
      <c r="N91" s="481"/>
      <c r="O91" s="481"/>
      <c r="P91" s="481"/>
      <c r="Q91" s="481"/>
      <c r="R91" s="481"/>
      <c r="S91" s="481"/>
      <c r="T91" s="481"/>
      <c r="U91" s="481"/>
      <c r="V91" s="481"/>
      <c r="W91" s="481"/>
      <c r="X91" s="482"/>
      <c r="Y91" s="478"/>
      <c r="Z91" s="479"/>
      <c r="AA91" s="479"/>
      <c r="AB91" s="479"/>
      <c r="AC91" s="483"/>
      <c r="AD91" s="475"/>
      <c r="AE91" s="476"/>
      <c r="AF91" s="476"/>
      <c r="AG91" s="477"/>
    </row>
    <row r="92" spans="1:33" x14ac:dyDescent="0.4">
      <c r="A92" s="475"/>
      <c r="B92" s="476"/>
      <c r="C92" s="476"/>
      <c r="D92" s="476"/>
      <c r="E92" s="476"/>
      <c r="F92" s="477"/>
      <c r="G92" s="478"/>
      <c r="H92" s="479"/>
      <c r="I92" s="479"/>
      <c r="J92" s="479"/>
      <c r="K92" s="479"/>
      <c r="L92" s="12"/>
      <c r="M92" s="480"/>
      <c r="N92" s="481"/>
      <c r="O92" s="481"/>
      <c r="P92" s="481"/>
      <c r="Q92" s="481"/>
      <c r="R92" s="481"/>
      <c r="S92" s="481"/>
      <c r="T92" s="481"/>
      <c r="U92" s="481"/>
      <c r="V92" s="481"/>
      <c r="W92" s="481"/>
      <c r="X92" s="482"/>
      <c r="Y92" s="478"/>
      <c r="Z92" s="479"/>
      <c r="AA92" s="479"/>
      <c r="AB92" s="479"/>
      <c r="AC92" s="483"/>
      <c r="AD92" s="475"/>
      <c r="AE92" s="476"/>
      <c r="AF92" s="476"/>
      <c r="AG92" s="477"/>
    </row>
    <row r="93" spans="1:33" x14ac:dyDescent="0.4">
      <c r="A93" s="475"/>
      <c r="B93" s="476"/>
      <c r="C93" s="476"/>
      <c r="D93" s="476"/>
      <c r="E93" s="476"/>
      <c r="F93" s="477"/>
      <c r="G93" s="478"/>
      <c r="H93" s="479"/>
      <c r="I93" s="479"/>
      <c r="J93" s="479"/>
      <c r="K93" s="479"/>
      <c r="L93" s="12"/>
      <c r="M93" s="480"/>
      <c r="N93" s="481"/>
      <c r="O93" s="481"/>
      <c r="P93" s="481"/>
      <c r="Q93" s="481"/>
      <c r="R93" s="481"/>
      <c r="S93" s="481"/>
      <c r="T93" s="481"/>
      <c r="U93" s="481"/>
      <c r="V93" s="481"/>
      <c r="W93" s="481"/>
      <c r="X93" s="482"/>
      <c r="Y93" s="478"/>
      <c r="Z93" s="479"/>
      <c r="AA93" s="479"/>
      <c r="AB93" s="479"/>
      <c r="AC93" s="483"/>
      <c r="AD93" s="475"/>
      <c r="AE93" s="476"/>
      <c r="AF93" s="476"/>
      <c r="AG93" s="477"/>
    </row>
    <row r="94" spans="1:33" x14ac:dyDescent="0.4">
      <c r="A94" s="475"/>
      <c r="B94" s="476"/>
      <c r="C94" s="476"/>
      <c r="D94" s="476"/>
      <c r="E94" s="476"/>
      <c r="F94" s="477"/>
      <c r="G94" s="478"/>
      <c r="H94" s="479"/>
      <c r="I94" s="479"/>
      <c r="J94" s="479"/>
      <c r="K94" s="479"/>
      <c r="L94" s="12"/>
      <c r="M94" s="480"/>
      <c r="N94" s="481"/>
      <c r="O94" s="481"/>
      <c r="P94" s="481"/>
      <c r="Q94" s="481"/>
      <c r="R94" s="481"/>
      <c r="S94" s="481"/>
      <c r="T94" s="481"/>
      <c r="U94" s="481"/>
      <c r="V94" s="481"/>
      <c r="W94" s="481"/>
      <c r="X94" s="482"/>
      <c r="Y94" s="478"/>
      <c r="Z94" s="479"/>
      <c r="AA94" s="479"/>
      <c r="AB94" s="479"/>
      <c r="AC94" s="483"/>
      <c r="AD94" s="475"/>
      <c r="AE94" s="476"/>
      <c r="AF94" s="476"/>
      <c r="AG94" s="477"/>
    </row>
    <row r="95" spans="1:33" x14ac:dyDescent="0.4">
      <c r="A95" s="484"/>
      <c r="B95" s="485"/>
      <c r="C95" s="485"/>
      <c r="D95" s="485"/>
      <c r="E95" s="485"/>
      <c r="F95" s="486"/>
      <c r="G95" s="487"/>
      <c r="H95" s="488"/>
      <c r="I95" s="488"/>
      <c r="J95" s="488"/>
      <c r="K95" s="488"/>
      <c r="L95" s="13"/>
      <c r="M95" s="489"/>
      <c r="N95" s="490"/>
      <c r="O95" s="490"/>
      <c r="P95" s="490"/>
      <c r="Q95" s="490"/>
      <c r="R95" s="490"/>
      <c r="S95" s="490"/>
      <c r="T95" s="490"/>
      <c r="U95" s="490"/>
      <c r="V95" s="490"/>
      <c r="W95" s="490"/>
      <c r="X95" s="491"/>
      <c r="Y95" s="487"/>
      <c r="Z95" s="488"/>
      <c r="AA95" s="488"/>
      <c r="AB95" s="488"/>
      <c r="AC95" s="492"/>
      <c r="AD95" s="484"/>
      <c r="AE95" s="485"/>
      <c r="AF95" s="485"/>
      <c r="AG95" s="486"/>
    </row>
    <row r="101" spans="1:33" ht="14.25" x14ac:dyDescent="0.4">
      <c r="A101" s="445" t="s">
        <v>115</v>
      </c>
      <c r="B101" s="445"/>
      <c r="C101" s="445"/>
      <c r="D101" s="445"/>
      <c r="E101" s="445"/>
      <c r="F101" s="445"/>
      <c r="G101" s="445"/>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row>
    <row r="102" spans="1:33" x14ac:dyDescent="0.4">
      <c r="A102" s="449" t="s">
        <v>116</v>
      </c>
      <c r="B102" s="449"/>
      <c r="C102" s="449"/>
      <c r="D102" s="449"/>
      <c r="E102" s="449"/>
      <c r="F102" s="449"/>
      <c r="G102" s="449"/>
      <c r="H102" s="449" t="s">
        <v>117</v>
      </c>
      <c r="I102" s="449"/>
      <c r="J102" s="449"/>
      <c r="K102" s="449"/>
      <c r="L102" s="449"/>
      <c r="M102" s="449"/>
      <c r="N102" s="449"/>
      <c r="O102" s="449"/>
      <c r="P102" s="449" t="s">
        <v>118</v>
      </c>
      <c r="Q102" s="449"/>
      <c r="R102" s="449"/>
      <c r="S102" s="449" t="s">
        <v>119</v>
      </c>
      <c r="T102" s="449"/>
      <c r="U102" s="449"/>
      <c r="V102" s="449"/>
      <c r="W102" s="449"/>
      <c r="X102" s="449" t="s">
        <v>110</v>
      </c>
      <c r="Y102" s="449"/>
      <c r="Z102" s="449"/>
      <c r="AA102" s="449"/>
      <c r="AB102" s="449"/>
      <c r="AC102" s="449" t="s">
        <v>121</v>
      </c>
      <c r="AD102" s="449"/>
      <c r="AE102" s="449"/>
      <c r="AF102" s="449"/>
      <c r="AG102" s="449"/>
    </row>
    <row r="103" spans="1:33" x14ac:dyDescent="0.4">
      <c r="A103" s="501"/>
      <c r="B103" s="501"/>
      <c r="C103" s="501"/>
      <c r="D103" s="501"/>
      <c r="E103" s="501"/>
      <c r="F103" s="501"/>
      <c r="G103" s="501"/>
      <c r="H103" s="502"/>
      <c r="I103" s="502"/>
      <c r="J103" s="502"/>
      <c r="K103" s="502"/>
      <c r="L103" s="502"/>
      <c r="M103" s="502"/>
      <c r="N103" s="502"/>
      <c r="O103" s="502"/>
      <c r="P103" s="505"/>
      <c r="Q103" s="505"/>
      <c r="R103" s="505"/>
      <c r="S103" s="506"/>
      <c r="T103" s="506"/>
      <c r="U103" s="506"/>
      <c r="V103" s="506"/>
      <c r="W103" s="506"/>
      <c r="X103" s="506"/>
      <c r="Y103" s="506"/>
      <c r="Z103" s="506"/>
      <c r="AA103" s="506"/>
      <c r="AB103" s="506"/>
      <c r="AC103" s="507"/>
      <c r="AD103" s="507"/>
      <c r="AE103" s="507"/>
      <c r="AF103" s="507"/>
      <c r="AG103" s="507"/>
    </row>
    <row r="104" spans="1:33" x14ac:dyDescent="0.4">
      <c r="A104" s="496"/>
      <c r="B104" s="496"/>
      <c r="C104" s="496"/>
      <c r="D104" s="496"/>
      <c r="E104" s="496"/>
      <c r="F104" s="496"/>
      <c r="G104" s="496"/>
      <c r="H104" s="497"/>
      <c r="I104" s="497"/>
      <c r="J104" s="497"/>
      <c r="K104" s="497"/>
      <c r="L104" s="497"/>
      <c r="M104" s="497"/>
      <c r="N104" s="497"/>
      <c r="O104" s="497"/>
      <c r="P104" s="498"/>
      <c r="Q104" s="498"/>
      <c r="R104" s="498"/>
      <c r="S104" s="499"/>
      <c r="T104" s="499"/>
      <c r="U104" s="499"/>
      <c r="V104" s="499"/>
      <c r="W104" s="499"/>
      <c r="X104" s="499"/>
      <c r="Y104" s="499"/>
      <c r="Z104" s="499"/>
      <c r="AA104" s="499"/>
      <c r="AB104" s="499"/>
      <c r="AC104" s="508"/>
      <c r="AD104" s="508"/>
      <c r="AE104" s="508"/>
      <c r="AF104" s="508"/>
      <c r="AG104" s="508"/>
    </row>
    <row r="105" spans="1:33" x14ac:dyDescent="0.4">
      <c r="A105" s="496"/>
      <c r="B105" s="496"/>
      <c r="C105" s="496"/>
      <c r="D105" s="496"/>
      <c r="E105" s="496"/>
      <c r="F105" s="496"/>
      <c r="G105" s="496"/>
      <c r="H105" s="497"/>
      <c r="I105" s="497"/>
      <c r="J105" s="497"/>
      <c r="K105" s="497"/>
      <c r="L105" s="497"/>
      <c r="M105" s="497"/>
      <c r="N105" s="497"/>
      <c r="O105" s="497"/>
      <c r="P105" s="498"/>
      <c r="Q105" s="498"/>
      <c r="R105" s="498"/>
      <c r="S105" s="499"/>
      <c r="T105" s="499"/>
      <c r="U105" s="499"/>
      <c r="V105" s="499"/>
      <c r="W105" s="499"/>
      <c r="X105" s="499"/>
      <c r="Y105" s="499"/>
      <c r="Z105" s="499"/>
      <c r="AA105" s="499"/>
      <c r="AB105" s="499"/>
      <c r="AC105" s="508"/>
      <c r="AD105" s="508"/>
      <c r="AE105" s="508"/>
      <c r="AF105" s="508"/>
      <c r="AG105" s="508"/>
    </row>
    <row r="106" spans="1:33" x14ac:dyDescent="0.4">
      <c r="A106" s="496"/>
      <c r="B106" s="496"/>
      <c r="C106" s="496"/>
      <c r="D106" s="496"/>
      <c r="E106" s="496"/>
      <c r="F106" s="496"/>
      <c r="G106" s="496"/>
      <c r="H106" s="497"/>
      <c r="I106" s="497"/>
      <c r="J106" s="497"/>
      <c r="K106" s="497"/>
      <c r="L106" s="497"/>
      <c r="M106" s="497"/>
      <c r="N106" s="497"/>
      <c r="O106" s="497"/>
      <c r="P106" s="498"/>
      <c r="Q106" s="498"/>
      <c r="R106" s="498"/>
      <c r="S106" s="499"/>
      <c r="T106" s="499"/>
      <c r="U106" s="499"/>
      <c r="V106" s="499"/>
      <c r="W106" s="499"/>
      <c r="X106" s="499"/>
      <c r="Y106" s="499"/>
      <c r="Z106" s="499"/>
      <c r="AA106" s="499"/>
      <c r="AB106" s="499"/>
      <c r="AC106" s="508"/>
      <c r="AD106" s="508"/>
      <c r="AE106" s="508"/>
      <c r="AF106" s="508"/>
      <c r="AG106" s="508"/>
    </row>
    <row r="107" spans="1:33" x14ac:dyDescent="0.4">
      <c r="A107" s="496"/>
      <c r="B107" s="496"/>
      <c r="C107" s="496"/>
      <c r="D107" s="496"/>
      <c r="E107" s="496"/>
      <c r="F107" s="496"/>
      <c r="G107" s="496"/>
      <c r="H107" s="497"/>
      <c r="I107" s="497"/>
      <c r="J107" s="497"/>
      <c r="K107" s="497"/>
      <c r="L107" s="497"/>
      <c r="M107" s="497"/>
      <c r="N107" s="497"/>
      <c r="O107" s="497"/>
      <c r="P107" s="498"/>
      <c r="Q107" s="498"/>
      <c r="R107" s="498"/>
      <c r="S107" s="499"/>
      <c r="T107" s="499"/>
      <c r="U107" s="499"/>
      <c r="V107" s="499"/>
      <c r="W107" s="499"/>
      <c r="X107" s="499"/>
      <c r="Y107" s="499"/>
      <c r="Z107" s="499"/>
      <c r="AA107" s="499"/>
      <c r="AB107" s="499"/>
      <c r="AC107" s="508"/>
      <c r="AD107" s="508"/>
      <c r="AE107" s="508"/>
      <c r="AF107" s="508"/>
      <c r="AG107" s="508"/>
    </row>
    <row r="108" spans="1:33" x14ac:dyDescent="0.4">
      <c r="A108" s="496"/>
      <c r="B108" s="496"/>
      <c r="C108" s="496"/>
      <c r="D108" s="496"/>
      <c r="E108" s="496"/>
      <c r="F108" s="496"/>
      <c r="G108" s="496"/>
      <c r="H108" s="497"/>
      <c r="I108" s="497"/>
      <c r="J108" s="497"/>
      <c r="K108" s="497"/>
      <c r="L108" s="497"/>
      <c r="M108" s="497"/>
      <c r="N108" s="497"/>
      <c r="O108" s="497"/>
      <c r="P108" s="498"/>
      <c r="Q108" s="498"/>
      <c r="R108" s="498"/>
      <c r="S108" s="499"/>
      <c r="T108" s="499"/>
      <c r="U108" s="499"/>
      <c r="V108" s="499"/>
      <c r="W108" s="499"/>
      <c r="X108" s="499"/>
      <c r="Y108" s="499"/>
      <c r="Z108" s="499"/>
      <c r="AA108" s="499"/>
      <c r="AB108" s="499"/>
      <c r="AC108" s="508"/>
      <c r="AD108" s="508"/>
      <c r="AE108" s="508"/>
      <c r="AF108" s="508"/>
      <c r="AG108" s="508"/>
    </row>
    <row r="109" spans="1:33" x14ac:dyDescent="0.4">
      <c r="A109" s="496"/>
      <c r="B109" s="496"/>
      <c r="C109" s="496"/>
      <c r="D109" s="496"/>
      <c r="E109" s="496"/>
      <c r="F109" s="496"/>
      <c r="G109" s="496"/>
      <c r="H109" s="497"/>
      <c r="I109" s="497"/>
      <c r="J109" s="497"/>
      <c r="K109" s="497"/>
      <c r="L109" s="497"/>
      <c r="M109" s="497"/>
      <c r="N109" s="497"/>
      <c r="O109" s="497"/>
      <c r="P109" s="498"/>
      <c r="Q109" s="498"/>
      <c r="R109" s="498"/>
      <c r="S109" s="499"/>
      <c r="T109" s="499"/>
      <c r="U109" s="499"/>
      <c r="V109" s="499"/>
      <c r="W109" s="499"/>
      <c r="X109" s="499"/>
      <c r="Y109" s="499"/>
      <c r="Z109" s="499"/>
      <c r="AA109" s="499"/>
      <c r="AB109" s="499"/>
      <c r="AC109" s="508"/>
      <c r="AD109" s="508"/>
      <c r="AE109" s="508"/>
      <c r="AF109" s="508"/>
      <c r="AG109" s="508"/>
    </row>
    <row r="110" spans="1:33" x14ac:dyDescent="0.4">
      <c r="A110" s="512"/>
      <c r="B110" s="512"/>
      <c r="C110" s="512"/>
      <c r="D110" s="512"/>
      <c r="E110" s="512"/>
      <c r="F110" s="512"/>
      <c r="G110" s="512"/>
      <c r="H110" s="513"/>
      <c r="I110" s="513"/>
      <c r="J110" s="513"/>
      <c r="K110" s="513"/>
      <c r="L110" s="513"/>
      <c r="M110" s="513"/>
      <c r="N110" s="513"/>
      <c r="O110" s="513"/>
      <c r="P110" s="514"/>
      <c r="Q110" s="514"/>
      <c r="R110" s="514"/>
      <c r="S110" s="515"/>
      <c r="T110" s="515"/>
      <c r="U110" s="515"/>
      <c r="V110" s="515"/>
      <c r="W110" s="515"/>
      <c r="X110" s="515"/>
      <c r="Y110" s="515"/>
      <c r="Z110" s="515"/>
      <c r="AA110" s="515"/>
      <c r="AB110" s="515"/>
      <c r="AC110" s="516"/>
      <c r="AD110" s="516"/>
      <c r="AE110" s="516"/>
      <c r="AF110" s="516"/>
      <c r="AG110" s="516"/>
    </row>
  </sheetData>
  <sheetProtection algorithmName="SHA-512" hashValue="EDvW4CPJaONmWdk+ZNSiSPKpBXw8sL6o4L6pS3hEZhIPU1wnDipncB8fup6sbcT5P+99Mi1aBxez5HaIpemqNA==" saltValue="GcQp6u7BvV1n0XRnOKnEKw==" spinCount="100000" sheet="1" formatCells="0" formatColumns="0" formatRows="0" selectLockedCells="1"/>
  <mergeCells count="420">
    <mergeCell ref="A23:F23"/>
    <mergeCell ref="G23:K23"/>
    <mergeCell ref="M23:X23"/>
    <mergeCell ref="Y23:AC23"/>
    <mergeCell ref="AD23:AG23"/>
    <mergeCell ref="A24:F24"/>
    <mergeCell ref="G24:K24"/>
    <mergeCell ref="M24:X24"/>
    <mergeCell ref="Y24:AC24"/>
    <mergeCell ref="AD24:AG24"/>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25:F25"/>
    <mergeCell ref="G25:K25"/>
    <mergeCell ref="M25:X25"/>
    <mergeCell ref="Y25:AC25"/>
    <mergeCell ref="AD25:AG25"/>
    <mergeCell ref="AD22:AG2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2:F42"/>
    <mergeCell ref="G42:K42"/>
    <mergeCell ref="M42:X42"/>
    <mergeCell ref="Y42:AC42"/>
    <mergeCell ref="AD42:AG42"/>
    <mergeCell ref="A43:F43"/>
    <mergeCell ref="G43:K43"/>
    <mergeCell ref="M43:X43"/>
    <mergeCell ref="Y43:AC43"/>
    <mergeCell ref="AD43:AG43"/>
    <mergeCell ref="A40:F40"/>
    <mergeCell ref="G40:K40"/>
    <mergeCell ref="M40:X40"/>
    <mergeCell ref="Y40:AC40"/>
    <mergeCell ref="AD40:AG40"/>
    <mergeCell ref="A41:F41"/>
    <mergeCell ref="G41:K41"/>
    <mergeCell ref="M41:X41"/>
    <mergeCell ref="Y41:AC41"/>
    <mergeCell ref="AD41:AG41"/>
    <mergeCell ref="A38:F38"/>
    <mergeCell ref="G38:K38"/>
    <mergeCell ref="M38:X38"/>
    <mergeCell ref="Y38:AC38"/>
    <mergeCell ref="AD38:AG38"/>
    <mergeCell ref="A39:F39"/>
    <mergeCell ref="G39:K39"/>
    <mergeCell ref="M39:X39"/>
    <mergeCell ref="Y39:AC39"/>
    <mergeCell ref="AD39:AG39"/>
    <mergeCell ref="A37:F37"/>
    <mergeCell ref="G37:K37"/>
    <mergeCell ref="M37:X37"/>
    <mergeCell ref="Y37:AC37"/>
    <mergeCell ref="AD37:AG37"/>
    <mergeCell ref="A36:F36"/>
    <mergeCell ref="G36:K36"/>
    <mergeCell ref="M36:X36"/>
    <mergeCell ref="Y36:AC36"/>
    <mergeCell ref="AD36:AG36"/>
    <mergeCell ref="A34:F34"/>
    <mergeCell ref="G34:K34"/>
    <mergeCell ref="M34:X34"/>
    <mergeCell ref="Y34:AC34"/>
    <mergeCell ref="AD34:AG34"/>
    <mergeCell ref="A35:F35"/>
    <mergeCell ref="G35:K35"/>
    <mergeCell ref="M35:X35"/>
    <mergeCell ref="Y35:AC35"/>
    <mergeCell ref="AD35:AG35"/>
    <mergeCell ref="A32:F32"/>
    <mergeCell ref="G32:K32"/>
    <mergeCell ref="M32:X32"/>
    <mergeCell ref="Y32:AC32"/>
    <mergeCell ref="AD32:AG32"/>
    <mergeCell ref="A33:F33"/>
    <mergeCell ref="G33:K33"/>
    <mergeCell ref="M33:X33"/>
    <mergeCell ref="Y33:AC33"/>
    <mergeCell ref="AD33:AG33"/>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B67E-FD18-4523-A2E3-EDE1DE2E265C}">
  <dimension ref="A1:ABT6"/>
  <sheetViews>
    <sheetView topLeftCell="CW1" workbookViewId="0">
      <selection activeCell="AZ6" sqref="AZ6"/>
    </sheetView>
  </sheetViews>
  <sheetFormatPr defaultRowHeight="16.5" x14ac:dyDescent="0.4"/>
  <cols>
    <col min="1" max="16384" width="9" style="89"/>
  </cols>
  <sheetData>
    <row r="1" spans="1:748" s="59" customFormat="1" x14ac:dyDescent="0.4">
      <c r="A1" s="59" t="s">
        <v>369</v>
      </c>
      <c r="AE1" s="60" t="s">
        <v>370</v>
      </c>
      <c r="CC1" s="60" t="s">
        <v>371</v>
      </c>
      <c r="EA1" s="61" t="s">
        <v>157</v>
      </c>
      <c r="FZ1" s="61" t="s">
        <v>206</v>
      </c>
      <c r="GV1" s="61" t="s">
        <v>207</v>
      </c>
      <c r="LN1" s="61" t="s">
        <v>372</v>
      </c>
      <c r="MR1" s="129" t="s">
        <v>1108</v>
      </c>
      <c r="MS1" s="130"/>
      <c r="MT1" s="130"/>
      <c r="MU1" s="130"/>
      <c r="MV1" s="130"/>
      <c r="MW1" s="130"/>
      <c r="MX1" s="130"/>
      <c r="MY1" s="130"/>
      <c r="MZ1" s="130"/>
      <c r="NA1" s="130"/>
      <c r="NB1" s="130"/>
      <c r="NC1" s="130"/>
      <c r="ND1" s="130"/>
      <c r="NE1" s="130"/>
      <c r="NF1" s="130"/>
      <c r="NG1" s="130"/>
      <c r="NH1" s="130"/>
      <c r="NI1" s="130"/>
      <c r="NJ1" s="130"/>
      <c r="NK1" s="130"/>
      <c r="NL1" s="61" t="s">
        <v>272</v>
      </c>
      <c r="OX1" s="61" t="s">
        <v>273</v>
      </c>
      <c r="ST1" s="61" t="s">
        <v>373</v>
      </c>
      <c r="VN1" s="61" t="s">
        <v>158</v>
      </c>
      <c r="WB1" s="61" t="s">
        <v>906</v>
      </c>
      <c r="WL1" s="93" t="s">
        <v>374</v>
      </c>
      <c r="WM1" s="94"/>
      <c r="WN1" s="94"/>
      <c r="WO1" s="94"/>
      <c r="WP1" s="94"/>
      <c r="WQ1" s="94"/>
      <c r="WR1" s="94"/>
      <c r="WS1" s="94"/>
      <c r="WT1" s="95"/>
      <c r="WU1" s="93" t="s">
        <v>375</v>
      </c>
      <c r="WV1" s="94"/>
      <c r="WW1" s="94"/>
      <c r="WX1" s="94"/>
      <c r="WY1" s="94"/>
      <c r="WZ1" s="94"/>
      <c r="XA1" s="94"/>
      <c r="XB1" s="94"/>
      <c r="XC1" s="94"/>
      <c r="XD1" s="93" t="s">
        <v>376</v>
      </c>
      <c r="XE1" s="94"/>
      <c r="XF1" s="94"/>
      <c r="XG1" s="94"/>
      <c r="XH1" s="94"/>
      <c r="XI1" s="94"/>
      <c r="XJ1" s="94"/>
      <c r="XK1" s="94"/>
      <c r="XL1" s="95"/>
      <c r="XM1" s="61" t="s">
        <v>907</v>
      </c>
      <c r="XW1" s="93" t="s">
        <v>377</v>
      </c>
      <c r="XX1" s="94"/>
      <c r="XY1" s="94"/>
      <c r="XZ1" s="94"/>
      <c r="YA1" s="94"/>
      <c r="YB1" s="94"/>
      <c r="YC1" s="94"/>
      <c r="YD1" s="94"/>
      <c r="YE1" s="94"/>
      <c r="YF1" s="93" t="s">
        <v>378</v>
      </c>
      <c r="YG1" s="94"/>
      <c r="YH1" s="94"/>
      <c r="YI1" s="94"/>
      <c r="YJ1" s="94"/>
      <c r="YK1" s="94"/>
      <c r="YL1" s="94"/>
      <c r="YM1" s="94"/>
      <c r="YN1" s="94"/>
      <c r="YO1" s="93" t="s">
        <v>379</v>
      </c>
      <c r="YP1" s="94"/>
      <c r="YQ1" s="94"/>
      <c r="YR1" s="94"/>
      <c r="YS1" s="94"/>
      <c r="YT1" s="94"/>
      <c r="YU1" s="94"/>
      <c r="YV1" s="94"/>
      <c r="YW1" s="95"/>
      <c r="YX1" s="61" t="s">
        <v>908</v>
      </c>
      <c r="ZH1" s="93" t="s">
        <v>380</v>
      </c>
      <c r="ZI1" s="94"/>
      <c r="ZJ1" s="94"/>
      <c r="ZK1" s="94"/>
      <c r="ZL1" s="94"/>
      <c r="ZM1" s="94"/>
      <c r="ZN1" s="94"/>
      <c r="ZO1" s="94"/>
      <c r="ZP1" s="94"/>
      <c r="ZQ1" s="93" t="s">
        <v>381</v>
      </c>
      <c r="ZR1" s="94"/>
      <c r="ZS1" s="94"/>
      <c r="ZT1" s="94"/>
      <c r="ZU1" s="94"/>
      <c r="ZV1" s="94"/>
      <c r="ZW1" s="94"/>
      <c r="ZX1" s="94"/>
      <c r="ZY1" s="95"/>
      <c r="ZZ1" s="93" t="s">
        <v>382</v>
      </c>
      <c r="AAA1" s="94"/>
      <c r="AAB1" s="94"/>
      <c r="AAC1" s="94"/>
      <c r="AAD1" s="94"/>
      <c r="AAE1" s="94"/>
      <c r="AAF1" s="94"/>
      <c r="AAG1" s="94"/>
      <c r="AAH1" s="95"/>
      <c r="AAI1" s="61" t="s">
        <v>909</v>
      </c>
      <c r="AAS1" s="93" t="s">
        <v>383</v>
      </c>
      <c r="AAT1" s="94"/>
      <c r="AAU1" s="94"/>
      <c r="AAV1" s="94"/>
      <c r="AAW1" s="94"/>
      <c r="AAX1" s="94"/>
      <c r="AAY1" s="94"/>
      <c r="AAZ1" s="94"/>
      <c r="ABA1" s="94"/>
      <c r="ABB1" s="93" t="s">
        <v>384</v>
      </c>
      <c r="ABC1" s="94"/>
      <c r="ABD1" s="94"/>
      <c r="ABE1" s="94"/>
      <c r="ABF1" s="94"/>
      <c r="ABG1" s="94"/>
      <c r="ABH1" s="94"/>
      <c r="ABI1" s="94"/>
      <c r="ABJ1" s="94"/>
      <c r="ABK1" s="93" t="s">
        <v>385</v>
      </c>
      <c r="ABL1" s="94"/>
      <c r="ABM1" s="94"/>
      <c r="ABN1" s="94"/>
      <c r="ABO1" s="94"/>
      <c r="ABP1" s="94"/>
      <c r="ABQ1" s="94"/>
      <c r="ABR1" s="94"/>
      <c r="ABS1" s="94"/>
      <c r="ABT1" s="59" t="s">
        <v>910</v>
      </c>
    </row>
    <row r="2" spans="1:748" s="62" customFormat="1" x14ac:dyDescent="0.4">
      <c r="A2" s="62" t="s">
        <v>0</v>
      </c>
      <c r="C2" s="63" t="s">
        <v>88</v>
      </c>
      <c r="H2" s="63" t="s">
        <v>386</v>
      </c>
      <c r="N2" s="63" t="s">
        <v>125</v>
      </c>
      <c r="R2" s="63" t="s">
        <v>90</v>
      </c>
      <c r="AC2" s="122" t="s">
        <v>1014</v>
      </c>
      <c r="AD2" s="125"/>
      <c r="AE2" s="64" t="s">
        <v>387</v>
      </c>
      <c r="AF2" s="63" t="s">
        <v>5</v>
      </c>
      <c r="AL2" s="65" t="s">
        <v>388</v>
      </c>
      <c r="AP2" s="65" t="s">
        <v>10</v>
      </c>
      <c r="AT2" s="65" t="s">
        <v>389</v>
      </c>
      <c r="BE2" s="63" t="s">
        <v>390</v>
      </c>
      <c r="BJ2" s="63" t="s">
        <v>253</v>
      </c>
      <c r="BT2" s="66" t="s">
        <v>337</v>
      </c>
      <c r="BV2" s="63" t="s">
        <v>391</v>
      </c>
      <c r="CC2" s="64" t="s">
        <v>387</v>
      </c>
      <c r="CD2" s="63" t="s">
        <v>5</v>
      </c>
      <c r="CJ2" s="65" t="s">
        <v>388</v>
      </c>
      <c r="CN2" s="65" t="s">
        <v>10</v>
      </c>
      <c r="CR2" s="65" t="s">
        <v>389</v>
      </c>
      <c r="DC2" s="65" t="s">
        <v>390</v>
      </c>
      <c r="DH2" s="63" t="s">
        <v>253</v>
      </c>
      <c r="DR2" s="63" t="s">
        <v>337</v>
      </c>
      <c r="DT2" s="63" t="s">
        <v>391</v>
      </c>
      <c r="EA2" s="65" t="s">
        <v>392</v>
      </c>
      <c r="EI2" s="65" t="s">
        <v>393</v>
      </c>
      <c r="EQ2" s="65" t="s">
        <v>394</v>
      </c>
      <c r="EY2" s="65" t="s">
        <v>395</v>
      </c>
      <c r="FG2" s="65" t="s">
        <v>396</v>
      </c>
      <c r="FO2" s="65" t="s">
        <v>389</v>
      </c>
      <c r="FZ2" s="65" t="s">
        <v>397</v>
      </c>
      <c r="GJ2" s="63" t="s">
        <v>398</v>
      </c>
      <c r="GN2" s="63" t="s">
        <v>399</v>
      </c>
      <c r="GV2" s="65" t="s">
        <v>400</v>
      </c>
      <c r="HW2" s="67"/>
      <c r="IY2" s="63" t="s">
        <v>401</v>
      </c>
      <c r="LH2" s="120" t="s">
        <v>1090</v>
      </c>
      <c r="LI2" s="121"/>
      <c r="LJ2" s="121"/>
      <c r="LK2" s="121"/>
      <c r="LL2" s="121"/>
      <c r="LM2" s="121"/>
      <c r="LN2" s="65" t="s">
        <v>344</v>
      </c>
      <c r="LV2" s="63" t="s">
        <v>402</v>
      </c>
      <c r="LY2" s="63" t="s">
        <v>403</v>
      </c>
      <c r="MC2" s="68"/>
      <c r="MD2" s="62" t="s">
        <v>404</v>
      </c>
      <c r="MM2" s="116" t="s">
        <v>1104</v>
      </c>
      <c r="MN2" s="116" t="s">
        <v>1105</v>
      </c>
      <c r="MO2" s="63" t="s">
        <v>327</v>
      </c>
      <c r="MQ2" s="63" t="s">
        <v>326</v>
      </c>
      <c r="MR2" s="120" t="s">
        <v>1109</v>
      </c>
      <c r="MS2" s="131"/>
      <c r="MT2" s="131"/>
      <c r="MU2" s="132"/>
      <c r="MV2" s="120" t="s">
        <v>1114</v>
      </c>
      <c r="MW2" s="131"/>
      <c r="MX2" s="131"/>
      <c r="MY2" s="132"/>
      <c r="MZ2" s="120" t="s">
        <v>1115</v>
      </c>
      <c r="NA2" s="131"/>
      <c r="NB2" s="131"/>
      <c r="NC2" s="132"/>
      <c r="ND2" s="120" t="s">
        <v>1116</v>
      </c>
      <c r="NE2" s="131"/>
      <c r="NF2" s="131"/>
      <c r="NG2" s="132"/>
      <c r="NH2" s="120" t="s">
        <v>1117</v>
      </c>
      <c r="NI2" s="131"/>
      <c r="NJ2" s="131"/>
      <c r="NK2" s="132"/>
      <c r="NL2" s="65" t="s">
        <v>405</v>
      </c>
      <c r="OF2" s="69" t="s">
        <v>406</v>
      </c>
      <c r="OX2" s="63" t="s">
        <v>407</v>
      </c>
      <c r="PD2" s="63" t="s">
        <v>253</v>
      </c>
      <c r="PN2" s="66" t="s">
        <v>337</v>
      </c>
      <c r="PP2" s="63" t="s">
        <v>408</v>
      </c>
      <c r="PV2" s="63" t="s">
        <v>253</v>
      </c>
      <c r="QF2" s="66" t="s">
        <v>337</v>
      </c>
      <c r="QH2" s="63" t="s">
        <v>409</v>
      </c>
      <c r="QN2" s="63" t="s">
        <v>253</v>
      </c>
      <c r="QX2" s="66" t="s">
        <v>337</v>
      </c>
      <c r="QZ2" s="63" t="s">
        <v>410</v>
      </c>
      <c r="RF2" s="63" t="s">
        <v>253</v>
      </c>
      <c r="RP2" s="66" t="s">
        <v>337</v>
      </c>
      <c r="RR2" s="63" t="s">
        <v>411</v>
      </c>
      <c r="RY2" s="63" t="s">
        <v>412</v>
      </c>
      <c r="SF2" s="63" t="s">
        <v>413</v>
      </c>
      <c r="SM2" s="63" t="s">
        <v>414</v>
      </c>
      <c r="ST2" s="65" t="s">
        <v>415</v>
      </c>
      <c r="SZ2" s="65" t="s">
        <v>416</v>
      </c>
      <c r="TF2" s="65" t="s">
        <v>417</v>
      </c>
      <c r="TL2" s="65" t="s">
        <v>418</v>
      </c>
      <c r="TR2" s="65" t="s">
        <v>419</v>
      </c>
      <c r="TX2" s="65" t="s">
        <v>420</v>
      </c>
      <c r="UD2" s="65" t="s">
        <v>421</v>
      </c>
      <c r="UJ2" s="65" t="s">
        <v>422</v>
      </c>
      <c r="UP2" s="65" t="s">
        <v>423</v>
      </c>
      <c r="UV2" s="65" t="s">
        <v>424</v>
      </c>
      <c r="VB2" s="65" t="s">
        <v>425</v>
      </c>
      <c r="VH2" s="65" t="s">
        <v>426</v>
      </c>
      <c r="VN2" s="70">
        <v>4</v>
      </c>
      <c r="VP2" s="70">
        <v>5</v>
      </c>
      <c r="VR2" s="70">
        <v>6</v>
      </c>
      <c r="VT2" s="70">
        <v>7</v>
      </c>
      <c r="VV2" s="70">
        <v>8</v>
      </c>
      <c r="VX2" s="70">
        <v>9</v>
      </c>
      <c r="VZ2" s="70">
        <v>10</v>
      </c>
      <c r="WB2" s="65" t="s">
        <v>98</v>
      </c>
      <c r="WD2" s="71" t="s">
        <v>427</v>
      </c>
      <c r="WE2" s="71" t="s">
        <v>428</v>
      </c>
      <c r="WF2" s="71" t="s">
        <v>429</v>
      </c>
      <c r="WG2" s="71" t="s">
        <v>430</v>
      </c>
      <c r="WH2" s="71" t="s">
        <v>431</v>
      </c>
      <c r="WI2" s="71" t="s">
        <v>432</v>
      </c>
      <c r="WJ2" s="71" t="s">
        <v>433</v>
      </c>
      <c r="WK2" s="71" t="s">
        <v>434</v>
      </c>
      <c r="WL2" s="96" t="s">
        <v>98</v>
      </c>
      <c r="WM2" s="97" t="s">
        <v>427</v>
      </c>
      <c r="WN2" s="97" t="s">
        <v>428</v>
      </c>
      <c r="WO2" s="97" t="s">
        <v>429</v>
      </c>
      <c r="WP2" s="97" t="s">
        <v>430</v>
      </c>
      <c r="WQ2" s="97" t="s">
        <v>431</v>
      </c>
      <c r="WR2" s="97" t="s">
        <v>432</v>
      </c>
      <c r="WS2" s="97" t="s">
        <v>433</v>
      </c>
      <c r="WT2" s="97" t="s">
        <v>434</v>
      </c>
      <c r="WU2" s="96" t="s">
        <v>98</v>
      </c>
      <c r="WV2" s="97" t="s">
        <v>427</v>
      </c>
      <c r="WW2" s="97" t="s">
        <v>428</v>
      </c>
      <c r="WX2" s="97" t="s">
        <v>429</v>
      </c>
      <c r="WY2" s="97" t="s">
        <v>430</v>
      </c>
      <c r="WZ2" s="97" t="s">
        <v>431</v>
      </c>
      <c r="XA2" s="97" t="s">
        <v>432</v>
      </c>
      <c r="XB2" s="97" t="s">
        <v>433</v>
      </c>
      <c r="XC2" s="97" t="s">
        <v>434</v>
      </c>
      <c r="XD2" s="96" t="s">
        <v>98</v>
      </c>
      <c r="XE2" s="97" t="s">
        <v>427</v>
      </c>
      <c r="XF2" s="97" t="s">
        <v>428</v>
      </c>
      <c r="XG2" s="97" t="s">
        <v>429</v>
      </c>
      <c r="XH2" s="97" t="s">
        <v>430</v>
      </c>
      <c r="XI2" s="97" t="s">
        <v>431</v>
      </c>
      <c r="XJ2" s="97" t="s">
        <v>432</v>
      </c>
      <c r="XK2" s="97" t="s">
        <v>433</v>
      </c>
      <c r="XL2" s="97" t="s">
        <v>434</v>
      </c>
      <c r="XM2" s="69" t="s">
        <v>98</v>
      </c>
      <c r="XN2" s="68"/>
      <c r="XO2" s="71" t="s">
        <v>427</v>
      </c>
      <c r="XP2" s="71" t="s">
        <v>428</v>
      </c>
      <c r="XQ2" s="71" t="s">
        <v>429</v>
      </c>
      <c r="XR2" s="71" t="s">
        <v>430</v>
      </c>
      <c r="XS2" s="71" t="s">
        <v>431</v>
      </c>
      <c r="XT2" s="71" t="s">
        <v>432</v>
      </c>
      <c r="XU2" s="71" t="s">
        <v>433</v>
      </c>
      <c r="XV2" s="71" t="s">
        <v>434</v>
      </c>
      <c r="XW2" s="96" t="s">
        <v>98</v>
      </c>
      <c r="XX2" s="97" t="s">
        <v>427</v>
      </c>
      <c r="XY2" s="97" t="s">
        <v>428</v>
      </c>
      <c r="XZ2" s="97" t="s">
        <v>429</v>
      </c>
      <c r="YA2" s="97" t="s">
        <v>430</v>
      </c>
      <c r="YB2" s="97" t="s">
        <v>431</v>
      </c>
      <c r="YC2" s="97" t="s">
        <v>432</v>
      </c>
      <c r="YD2" s="97" t="s">
        <v>433</v>
      </c>
      <c r="YE2" s="97" t="s">
        <v>434</v>
      </c>
      <c r="YF2" s="96" t="s">
        <v>98</v>
      </c>
      <c r="YG2" s="97" t="s">
        <v>427</v>
      </c>
      <c r="YH2" s="97" t="s">
        <v>428</v>
      </c>
      <c r="YI2" s="97" t="s">
        <v>429</v>
      </c>
      <c r="YJ2" s="97" t="s">
        <v>430</v>
      </c>
      <c r="YK2" s="97" t="s">
        <v>431</v>
      </c>
      <c r="YL2" s="97" t="s">
        <v>432</v>
      </c>
      <c r="YM2" s="97" t="s">
        <v>433</v>
      </c>
      <c r="YN2" s="97" t="s">
        <v>434</v>
      </c>
      <c r="YO2" s="96" t="s">
        <v>98</v>
      </c>
      <c r="YP2" s="97" t="s">
        <v>427</v>
      </c>
      <c r="YQ2" s="97" t="s">
        <v>428</v>
      </c>
      <c r="YR2" s="97" t="s">
        <v>429</v>
      </c>
      <c r="YS2" s="97" t="s">
        <v>430</v>
      </c>
      <c r="YT2" s="97" t="s">
        <v>431</v>
      </c>
      <c r="YU2" s="97" t="s">
        <v>432</v>
      </c>
      <c r="YV2" s="97" t="s">
        <v>433</v>
      </c>
      <c r="YW2" s="97" t="s">
        <v>434</v>
      </c>
      <c r="YX2" s="69" t="s">
        <v>98</v>
      </c>
      <c r="YY2" s="68"/>
      <c r="YZ2" s="71" t="s">
        <v>427</v>
      </c>
      <c r="ZA2" s="71" t="s">
        <v>428</v>
      </c>
      <c r="ZB2" s="71" t="s">
        <v>429</v>
      </c>
      <c r="ZC2" s="71" t="s">
        <v>430</v>
      </c>
      <c r="ZD2" s="71" t="s">
        <v>431</v>
      </c>
      <c r="ZE2" s="71" t="s">
        <v>432</v>
      </c>
      <c r="ZF2" s="71" t="s">
        <v>433</v>
      </c>
      <c r="ZG2" s="71" t="s">
        <v>434</v>
      </c>
      <c r="ZH2" s="96" t="s">
        <v>98</v>
      </c>
      <c r="ZI2" s="97" t="s">
        <v>427</v>
      </c>
      <c r="ZJ2" s="97" t="s">
        <v>428</v>
      </c>
      <c r="ZK2" s="97" t="s">
        <v>429</v>
      </c>
      <c r="ZL2" s="97" t="s">
        <v>430</v>
      </c>
      <c r="ZM2" s="97" t="s">
        <v>431</v>
      </c>
      <c r="ZN2" s="97" t="s">
        <v>432</v>
      </c>
      <c r="ZO2" s="97" t="s">
        <v>433</v>
      </c>
      <c r="ZP2" s="97" t="s">
        <v>434</v>
      </c>
      <c r="ZQ2" s="96" t="s">
        <v>98</v>
      </c>
      <c r="ZR2" s="97" t="s">
        <v>427</v>
      </c>
      <c r="ZS2" s="97" t="s">
        <v>428</v>
      </c>
      <c r="ZT2" s="97" t="s">
        <v>429</v>
      </c>
      <c r="ZU2" s="97" t="s">
        <v>430</v>
      </c>
      <c r="ZV2" s="97" t="s">
        <v>431</v>
      </c>
      <c r="ZW2" s="97" t="s">
        <v>432</v>
      </c>
      <c r="ZX2" s="97" t="s">
        <v>433</v>
      </c>
      <c r="ZY2" s="97" t="s">
        <v>434</v>
      </c>
      <c r="ZZ2" s="96" t="s">
        <v>98</v>
      </c>
      <c r="AAA2" s="97" t="s">
        <v>427</v>
      </c>
      <c r="AAB2" s="97" t="s">
        <v>428</v>
      </c>
      <c r="AAC2" s="97" t="s">
        <v>429</v>
      </c>
      <c r="AAD2" s="97" t="s">
        <v>430</v>
      </c>
      <c r="AAE2" s="97" t="s">
        <v>431</v>
      </c>
      <c r="AAF2" s="97" t="s">
        <v>432</v>
      </c>
      <c r="AAG2" s="97" t="s">
        <v>433</v>
      </c>
      <c r="AAH2" s="97" t="s">
        <v>434</v>
      </c>
      <c r="AAI2" s="69" t="s">
        <v>98</v>
      </c>
      <c r="AAJ2" s="68"/>
      <c r="AAK2" s="71" t="s">
        <v>427</v>
      </c>
      <c r="AAL2" s="71" t="s">
        <v>428</v>
      </c>
      <c r="AAM2" s="71" t="s">
        <v>429</v>
      </c>
      <c r="AAN2" s="71" t="s">
        <v>430</v>
      </c>
      <c r="AAO2" s="71" t="s">
        <v>431</v>
      </c>
      <c r="AAP2" s="71" t="s">
        <v>432</v>
      </c>
      <c r="AAQ2" s="71" t="s">
        <v>433</v>
      </c>
      <c r="AAR2" s="71" t="s">
        <v>434</v>
      </c>
      <c r="AAS2" s="96" t="s">
        <v>98</v>
      </c>
      <c r="AAT2" s="97" t="s">
        <v>427</v>
      </c>
      <c r="AAU2" s="97" t="s">
        <v>428</v>
      </c>
      <c r="AAV2" s="97" t="s">
        <v>429</v>
      </c>
      <c r="AAW2" s="97" t="s">
        <v>430</v>
      </c>
      <c r="AAX2" s="97" t="s">
        <v>431</v>
      </c>
      <c r="AAY2" s="97" t="s">
        <v>432</v>
      </c>
      <c r="AAZ2" s="97" t="s">
        <v>433</v>
      </c>
      <c r="ABA2" s="97" t="s">
        <v>434</v>
      </c>
      <c r="ABB2" s="96" t="s">
        <v>98</v>
      </c>
      <c r="ABC2" s="97" t="s">
        <v>427</v>
      </c>
      <c r="ABD2" s="97" t="s">
        <v>428</v>
      </c>
      <c r="ABE2" s="97" t="s">
        <v>429</v>
      </c>
      <c r="ABF2" s="97" t="s">
        <v>430</v>
      </c>
      <c r="ABG2" s="97" t="s">
        <v>431</v>
      </c>
      <c r="ABH2" s="97" t="s">
        <v>432</v>
      </c>
      <c r="ABI2" s="97" t="s">
        <v>433</v>
      </c>
      <c r="ABJ2" s="97" t="s">
        <v>434</v>
      </c>
      <c r="ABK2" s="96" t="s">
        <v>98</v>
      </c>
      <c r="ABL2" s="97" t="s">
        <v>427</v>
      </c>
      <c r="ABM2" s="97" t="s">
        <v>428</v>
      </c>
      <c r="ABN2" s="97" t="s">
        <v>429</v>
      </c>
      <c r="ABO2" s="97" t="s">
        <v>430</v>
      </c>
      <c r="ABP2" s="97" t="s">
        <v>431</v>
      </c>
      <c r="ABQ2" s="97" t="s">
        <v>432</v>
      </c>
      <c r="ABR2" s="97" t="s">
        <v>433</v>
      </c>
      <c r="ABS2" s="97" t="s">
        <v>434</v>
      </c>
      <c r="ABT2" s="62" t="s">
        <v>910</v>
      </c>
    </row>
    <row r="3" spans="1:748" s="62" customFormat="1" x14ac:dyDescent="0.4">
      <c r="A3" s="72" t="s">
        <v>435</v>
      </c>
      <c r="B3" s="73" t="s">
        <v>436</v>
      </c>
      <c r="C3" s="73" t="s">
        <v>435</v>
      </c>
      <c r="D3" s="73" t="s">
        <v>436</v>
      </c>
      <c r="E3" s="73" t="s">
        <v>437</v>
      </c>
      <c r="F3" s="73" t="s">
        <v>438</v>
      </c>
      <c r="G3" s="73" t="s">
        <v>439</v>
      </c>
      <c r="H3" s="73" t="s">
        <v>440</v>
      </c>
      <c r="I3" s="73" t="s">
        <v>441</v>
      </c>
      <c r="J3" s="73" t="s">
        <v>442</v>
      </c>
      <c r="K3" s="73" t="s">
        <v>443</v>
      </c>
      <c r="L3" s="73" t="s">
        <v>444</v>
      </c>
      <c r="M3" s="73" t="s">
        <v>445</v>
      </c>
      <c r="N3" s="73" t="s">
        <v>21</v>
      </c>
      <c r="O3" s="63" t="s">
        <v>446</v>
      </c>
      <c r="P3" s="67"/>
      <c r="Q3" s="74"/>
      <c r="R3" s="69" t="s">
        <v>18</v>
      </c>
      <c r="S3" s="75"/>
      <c r="T3" s="75"/>
      <c r="U3" s="69" t="s">
        <v>218</v>
      </c>
      <c r="V3" s="75"/>
      <c r="W3" s="69" t="s">
        <v>219</v>
      </c>
      <c r="X3" s="75"/>
      <c r="Y3" s="69" t="s">
        <v>447</v>
      </c>
      <c r="Z3" s="75"/>
      <c r="AA3" s="69" t="s">
        <v>448</v>
      </c>
      <c r="AB3" s="75"/>
      <c r="AC3" s="126"/>
      <c r="AD3" s="127"/>
      <c r="AE3" s="65"/>
      <c r="AF3" s="73" t="s">
        <v>1</v>
      </c>
      <c r="AG3" s="73" t="s">
        <v>275</v>
      </c>
      <c r="AH3" s="73" t="s">
        <v>449</v>
      </c>
      <c r="AI3" s="73" t="s">
        <v>450</v>
      </c>
      <c r="AJ3" s="73" t="s">
        <v>131</v>
      </c>
      <c r="AK3" s="73" t="s">
        <v>451</v>
      </c>
      <c r="AL3" s="73" t="s">
        <v>7</v>
      </c>
      <c r="AM3" s="73" t="s">
        <v>8</v>
      </c>
      <c r="AN3" s="73" t="s">
        <v>276</v>
      </c>
      <c r="AO3" s="73" t="s">
        <v>281</v>
      </c>
      <c r="AP3" s="73" t="s">
        <v>7</v>
      </c>
      <c r="AQ3" s="73" t="s">
        <v>8</v>
      </c>
      <c r="AR3" s="73" t="s">
        <v>276</v>
      </c>
      <c r="AS3" s="73" t="s">
        <v>281</v>
      </c>
      <c r="AT3" s="73" t="s">
        <v>452</v>
      </c>
      <c r="AU3" s="73" t="s">
        <v>453</v>
      </c>
      <c r="AV3" s="73" t="s">
        <v>1</v>
      </c>
      <c r="AW3" s="73" t="s">
        <v>7</v>
      </c>
      <c r="AX3" s="73" t="s">
        <v>8</v>
      </c>
      <c r="AY3" s="73" t="s">
        <v>276</v>
      </c>
      <c r="AZ3" s="73" t="s">
        <v>281</v>
      </c>
      <c r="BA3" s="73" t="s">
        <v>454</v>
      </c>
      <c r="BB3" s="73" t="s">
        <v>455</v>
      </c>
      <c r="BC3" s="73" t="s">
        <v>456</v>
      </c>
      <c r="BD3" s="76" t="s">
        <v>457</v>
      </c>
      <c r="BE3" s="73" t="s">
        <v>15</v>
      </c>
      <c r="BF3" s="73" t="s">
        <v>450</v>
      </c>
      <c r="BG3" s="73" t="s">
        <v>278</v>
      </c>
      <c r="BH3" s="73" t="s">
        <v>275</v>
      </c>
      <c r="BI3" s="76" t="s">
        <v>16</v>
      </c>
      <c r="BJ3" s="77" t="s">
        <v>338</v>
      </c>
      <c r="BK3" s="75"/>
      <c r="BL3" s="77" t="s">
        <v>982</v>
      </c>
      <c r="BM3" s="75"/>
      <c r="BN3" s="77" t="s">
        <v>339</v>
      </c>
      <c r="BO3" s="75"/>
      <c r="BP3" s="104" t="s">
        <v>1019</v>
      </c>
      <c r="BQ3" s="75"/>
      <c r="BR3" s="104" t="s">
        <v>1020</v>
      </c>
      <c r="BS3" s="75"/>
      <c r="BT3" s="103" t="s">
        <v>985</v>
      </c>
      <c r="BU3" s="75"/>
      <c r="BV3" s="69" t="s">
        <v>458</v>
      </c>
      <c r="BW3" s="75"/>
      <c r="BX3" s="75"/>
      <c r="BY3" s="75"/>
      <c r="BZ3" s="68"/>
      <c r="CA3" s="74" t="s">
        <v>459</v>
      </c>
      <c r="CB3" s="71" t="s">
        <v>391</v>
      </c>
      <c r="CC3" s="65"/>
      <c r="CD3" s="73" t="s">
        <v>1</v>
      </c>
      <c r="CE3" s="73" t="s">
        <v>275</v>
      </c>
      <c r="CF3" s="73" t="s">
        <v>449</v>
      </c>
      <c r="CG3" s="73" t="s">
        <v>450</v>
      </c>
      <c r="CH3" s="73" t="s">
        <v>131</v>
      </c>
      <c r="CI3" s="73" t="s">
        <v>451</v>
      </c>
      <c r="CJ3" s="73" t="s">
        <v>7</v>
      </c>
      <c r="CK3" s="73" t="s">
        <v>8</v>
      </c>
      <c r="CL3" s="73" t="s">
        <v>276</v>
      </c>
      <c r="CM3" s="73" t="s">
        <v>281</v>
      </c>
      <c r="CN3" s="73" t="s">
        <v>7</v>
      </c>
      <c r="CO3" s="73" t="s">
        <v>8</v>
      </c>
      <c r="CP3" s="73" t="s">
        <v>276</v>
      </c>
      <c r="CQ3" s="73" t="s">
        <v>281</v>
      </c>
      <c r="CR3" s="73" t="s">
        <v>452</v>
      </c>
      <c r="CS3" s="73" t="s">
        <v>453</v>
      </c>
      <c r="CT3" s="73" t="s">
        <v>1</v>
      </c>
      <c r="CU3" s="73" t="s">
        <v>7</v>
      </c>
      <c r="CV3" s="73" t="s">
        <v>8</v>
      </c>
      <c r="CW3" s="73" t="s">
        <v>276</v>
      </c>
      <c r="CX3" s="73" t="s">
        <v>281</v>
      </c>
      <c r="CY3" s="73" t="s">
        <v>454</v>
      </c>
      <c r="CZ3" s="73" t="s">
        <v>455</v>
      </c>
      <c r="DA3" s="73" t="s">
        <v>456</v>
      </c>
      <c r="DB3" s="73" t="s">
        <v>457</v>
      </c>
      <c r="DC3" s="73" t="s">
        <v>15</v>
      </c>
      <c r="DD3" s="73" t="s">
        <v>450</v>
      </c>
      <c r="DE3" s="73" t="s">
        <v>278</v>
      </c>
      <c r="DF3" s="73" t="s">
        <v>275</v>
      </c>
      <c r="DG3" s="73" t="s">
        <v>16</v>
      </c>
      <c r="DH3" s="77" t="s">
        <v>338</v>
      </c>
      <c r="DI3" s="75"/>
      <c r="DJ3" s="77" t="s">
        <v>982</v>
      </c>
      <c r="DK3" s="75"/>
      <c r="DL3" s="77" t="s">
        <v>339</v>
      </c>
      <c r="DM3" s="75"/>
      <c r="DN3" s="104" t="s">
        <v>1019</v>
      </c>
      <c r="DO3" s="75"/>
      <c r="DP3" s="104" t="s">
        <v>1020</v>
      </c>
      <c r="DQ3" s="75"/>
      <c r="DR3" s="103" t="s">
        <v>985</v>
      </c>
      <c r="DS3" s="75"/>
      <c r="DT3" s="69" t="s">
        <v>458</v>
      </c>
      <c r="DU3" s="75"/>
      <c r="DV3" s="75"/>
      <c r="DW3" s="75"/>
      <c r="DX3" s="68"/>
      <c r="DY3" s="74" t="s">
        <v>459</v>
      </c>
      <c r="DZ3" s="71" t="s">
        <v>391</v>
      </c>
      <c r="EA3" s="76" t="s">
        <v>1</v>
      </c>
      <c r="EB3" s="73" t="s">
        <v>131</v>
      </c>
      <c r="EC3" s="67" t="s">
        <v>460</v>
      </c>
      <c r="ED3" s="67"/>
      <c r="EE3" s="67"/>
      <c r="EF3" s="67"/>
      <c r="EG3" s="67"/>
      <c r="EH3" s="67"/>
      <c r="EI3" s="76" t="s">
        <v>1</v>
      </c>
      <c r="EJ3" s="73" t="s">
        <v>131</v>
      </c>
      <c r="EK3" s="67" t="s">
        <v>460</v>
      </c>
      <c r="EL3" s="67"/>
      <c r="EM3" s="67"/>
      <c r="EN3" s="67"/>
      <c r="EO3" s="67"/>
      <c r="EP3" s="67"/>
      <c r="EQ3" s="76" t="s">
        <v>1</v>
      </c>
      <c r="ER3" s="73" t="s">
        <v>131</v>
      </c>
      <c r="ES3" s="67" t="s">
        <v>460</v>
      </c>
      <c r="ET3" s="67"/>
      <c r="EU3" s="67"/>
      <c r="EV3" s="67"/>
      <c r="EW3" s="67"/>
      <c r="EX3" s="67"/>
      <c r="EY3" s="76" t="s">
        <v>1</v>
      </c>
      <c r="EZ3" s="73" t="s">
        <v>131</v>
      </c>
      <c r="FA3" s="67" t="s">
        <v>460</v>
      </c>
      <c r="FB3" s="67"/>
      <c r="FC3" s="67"/>
      <c r="FD3" s="67"/>
      <c r="FE3" s="67"/>
      <c r="FF3" s="67"/>
      <c r="FG3" s="76" t="s">
        <v>1</v>
      </c>
      <c r="FH3" s="73" t="s">
        <v>131</v>
      </c>
      <c r="FI3" s="67" t="s">
        <v>460</v>
      </c>
      <c r="FJ3" s="67"/>
      <c r="FK3" s="67"/>
      <c r="FL3" s="67"/>
      <c r="FM3" s="67"/>
      <c r="FN3" s="67"/>
      <c r="FO3" s="73" t="s">
        <v>452</v>
      </c>
      <c r="FP3" s="73" t="s">
        <v>453</v>
      </c>
      <c r="FQ3" s="73" t="s">
        <v>1</v>
      </c>
      <c r="FR3" s="73" t="s">
        <v>7</v>
      </c>
      <c r="FS3" s="73" t="s">
        <v>8</v>
      </c>
      <c r="FT3" s="73" t="s">
        <v>276</v>
      </c>
      <c r="FU3" s="73" t="s">
        <v>281</v>
      </c>
      <c r="FV3" s="73" t="s">
        <v>454</v>
      </c>
      <c r="FW3" s="73" t="s">
        <v>455</v>
      </c>
      <c r="FX3" s="73" t="s">
        <v>456</v>
      </c>
      <c r="FY3" s="76" t="s">
        <v>457</v>
      </c>
      <c r="FZ3" s="71" t="s">
        <v>127</v>
      </c>
      <c r="GA3" s="71" t="s">
        <v>128</v>
      </c>
      <c r="GB3" s="71" t="s">
        <v>29</v>
      </c>
      <c r="GC3" s="71" t="s">
        <v>30</v>
      </c>
      <c r="GD3" s="71" t="s">
        <v>31</v>
      </c>
      <c r="GE3" s="71" t="s">
        <v>129</v>
      </c>
      <c r="GF3" s="71" t="s">
        <v>130</v>
      </c>
      <c r="GG3" s="71" t="s">
        <v>32</v>
      </c>
      <c r="GH3" s="71" t="s">
        <v>33</v>
      </c>
      <c r="GI3" s="71" t="s">
        <v>34</v>
      </c>
      <c r="GJ3" s="71" t="s">
        <v>42</v>
      </c>
      <c r="GK3" s="71" t="s">
        <v>43</v>
      </c>
      <c r="GL3" s="71" t="s">
        <v>44</v>
      </c>
      <c r="GM3" s="71" t="s">
        <v>45</v>
      </c>
      <c r="GN3" s="63" t="s">
        <v>461</v>
      </c>
      <c r="GO3" s="67"/>
      <c r="GP3" s="63" t="s">
        <v>462</v>
      </c>
      <c r="GQ3" s="67"/>
      <c r="GR3" s="67"/>
      <c r="GS3" s="69" t="s">
        <v>463</v>
      </c>
      <c r="GT3" s="75"/>
      <c r="GU3" s="75"/>
      <c r="GV3" s="69" t="s">
        <v>23</v>
      </c>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68"/>
      <c r="HW3" s="69" t="s">
        <v>464</v>
      </c>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68"/>
      <c r="IX3" s="71" t="s">
        <v>190</v>
      </c>
      <c r="IY3" s="69" t="s">
        <v>465</v>
      </c>
      <c r="IZ3" s="75"/>
      <c r="JA3" s="75"/>
      <c r="JB3" s="75"/>
      <c r="JC3" s="75"/>
      <c r="JD3" s="69" t="s">
        <v>466</v>
      </c>
      <c r="JE3" s="75"/>
      <c r="JF3" s="75"/>
      <c r="JG3" s="75"/>
      <c r="JH3" s="75"/>
      <c r="JI3" s="69" t="s">
        <v>467</v>
      </c>
      <c r="JJ3" s="75"/>
      <c r="JK3" s="75"/>
      <c r="JL3" s="75"/>
      <c r="JM3" s="75"/>
      <c r="JN3" s="69" t="s">
        <v>468</v>
      </c>
      <c r="JO3" s="75"/>
      <c r="JP3" s="75"/>
      <c r="JQ3" s="75"/>
      <c r="JR3" s="75"/>
      <c r="JS3" s="69" t="s">
        <v>469</v>
      </c>
      <c r="JT3" s="75"/>
      <c r="JU3" s="75"/>
      <c r="JV3" s="75"/>
      <c r="JW3" s="75"/>
      <c r="JX3" s="69" t="s">
        <v>470</v>
      </c>
      <c r="JY3" s="75"/>
      <c r="JZ3" s="75"/>
      <c r="KA3" s="75"/>
      <c r="KB3" s="75"/>
      <c r="KC3" s="69" t="s">
        <v>471</v>
      </c>
      <c r="KD3" s="75"/>
      <c r="KE3" s="75"/>
      <c r="KF3" s="75"/>
      <c r="KG3" s="75"/>
      <c r="KH3" s="69" t="s">
        <v>472</v>
      </c>
      <c r="KI3" s="75"/>
      <c r="KJ3" s="75"/>
      <c r="KK3" s="75"/>
      <c r="KL3" s="75"/>
      <c r="KM3" s="69" t="s">
        <v>473</v>
      </c>
      <c r="KN3" s="75"/>
      <c r="KO3" s="75"/>
      <c r="KP3" s="75"/>
      <c r="KQ3" s="75"/>
      <c r="KR3" s="69" t="s">
        <v>474</v>
      </c>
      <c r="KS3" s="75"/>
      <c r="KT3" s="75"/>
      <c r="KU3" s="75"/>
      <c r="KV3" s="75"/>
      <c r="KW3" s="69" t="s">
        <v>475</v>
      </c>
      <c r="KX3" s="75"/>
      <c r="KY3" s="75"/>
      <c r="KZ3" s="75"/>
      <c r="LA3" s="75"/>
      <c r="LB3" s="69" t="s">
        <v>476</v>
      </c>
      <c r="LC3" s="75"/>
      <c r="LD3" s="75"/>
      <c r="LE3" s="75"/>
      <c r="LF3" s="75"/>
      <c r="LG3" s="63" t="s">
        <v>477</v>
      </c>
      <c r="LH3" s="122" t="s">
        <v>1091</v>
      </c>
      <c r="LI3" s="122"/>
      <c r="LJ3" s="122" t="s">
        <v>1094</v>
      </c>
      <c r="LK3" s="122"/>
      <c r="LL3" s="122" t="s">
        <v>1095</v>
      </c>
      <c r="LM3" s="122"/>
      <c r="LN3" s="63" t="s">
        <v>937</v>
      </c>
      <c r="LO3" s="71" t="s">
        <v>287</v>
      </c>
      <c r="LP3" s="71" t="s">
        <v>346</v>
      </c>
      <c r="LQ3" s="71" t="s">
        <v>289</v>
      </c>
      <c r="LR3" s="71" t="s">
        <v>348</v>
      </c>
      <c r="LS3" s="71" t="s">
        <v>291</v>
      </c>
      <c r="LT3" s="71" t="s">
        <v>292</v>
      </c>
      <c r="LU3" s="71" t="s">
        <v>478</v>
      </c>
      <c r="LV3" s="71" t="s">
        <v>479</v>
      </c>
      <c r="LW3" s="71" t="s">
        <v>354</v>
      </c>
      <c r="LX3" s="63" t="s">
        <v>355</v>
      </c>
      <c r="LY3" s="71" t="s">
        <v>480</v>
      </c>
      <c r="LZ3" s="71" t="s">
        <v>481</v>
      </c>
      <c r="MA3" s="69" t="s">
        <v>482</v>
      </c>
      <c r="MB3" s="68"/>
      <c r="MC3" s="71" t="s">
        <v>483</v>
      </c>
      <c r="MD3" s="71" t="s">
        <v>360</v>
      </c>
      <c r="ME3" s="71" t="s">
        <v>484</v>
      </c>
      <c r="MF3" s="71" t="s">
        <v>362</v>
      </c>
      <c r="MG3" s="71" t="s">
        <v>485</v>
      </c>
      <c r="MH3" s="71" t="s">
        <v>364</v>
      </c>
      <c r="MI3" s="71" t="s">
        <v>365</v>
      </c>
      <c r="MJ3" s="71" t="s">
        <v>366</v>
      </c>
      <c r="MK3" s="71" t="s">
        <v>486</v>
      </c>
      <c r="ML3" s="63" t="s">
        <v>146</v>
      </c>
      <c r="MM3" s="117"/>
      <c r="MN3" s="118"/>
      <c r="MO3" s="71" t="s">
        <v>116</v>
      </c>
      <c r="MP3" s="63" t="s">
        <v>131</v>
      </c>
      <c r="MQ3" s="65"/>
      <c r="MR3" s="133" t="s">
        <v>1112</v>
      </c>
      <c r="MS3" s="133" t="s">
        <v>1110</v>
      </c>
      <c r="MT3" s="133" t="s">
        <v>1111</v>
      </c>
      <c r="MU3" s="133" t="s">
        <v>1113</v>
      </c>
      <c r="MV3" s="133" t="s">
        <v>1112</v>
      </c>
      <c r="MW3" s="133" t="s">
        <v>1110</v>
      </c>
      <c r="MX3" s="133" t="s">
        <v>1111</v>
      </c>
      <c r="MY3" s="133" t="s">
        <v>1113</v>
      </c>
      <c r="MZ3" s="133" t="s">
        <v>1112</v>
      </c>
      <c r="NA3" s="133" t="s">
        <v>1110</v>
      </c>
      <c r="NB3" s="133" t="s">
        <v>1111</v>
      </c>
      <c r="NC3" s="133" t="s">
        <v>1113</v>
      </c>
      <c r="ND3" s="133" t="s">
        <v>1112</v>
      </c>
      <c r="NE3" s="133" t="s">
        <v>1110</v>
      </c>
      <c r="NF3" s="133" t="s">
        <v>1111</v>
      </c>
      <c r="NG3" s="133" t="s">
        <v>1113</v>
      </c>
      <c r="NH3" s="133" t="s">
        <v>1112</v>
      </c>
      <c r="NI3" s="133" t="s">
        <v>1110</v>
      </c>
      <c r="NJ3" s="133" t="s">
        <v>1111</v>
      </c>
      <c r="NK3" s="133" t="s">
        <v>1113</v>
      </c>
      <c r="NL3" s="78">
        <v>1</v>
      </c>
      <c r="NM3" s="78">
        <v>2</v>
      </c>
      <c r="NN3" s="78">
        <v>3</v>
      </c>
      <c r="NO3" s="78">
        <v>4</v>
      </c>
      <c r="NP3" s="78">
        <v>5</v>
      </c>
      <c r="NQ3" s="78">
        <v>6</v>
      </c>
      <c r="NR3" s="78">
        <v>7</v>
      </c>
      <c r="NS3" s="78">
        <v>8</v>
      </c>
      <c r="NT3" s="78">
        <v>9</v>
      </c>
      <c r="NU3" s="78">
        <v>10</v>
      </c>
      <c r="NV3" s="78">
        <v>11</v>
      </c>
      <c r="NW3" s="78">
        <v>12</v>
      </c>
      <c r="NX3" s="78">
        <v>13</v>
      </c>
      <c r="NY3" s="78">
        <v>14</v>
      </c>
      <c r="NZ3" s="78">
        <v>15</v>
      </c>
      <c r="OA3" s="78">
        <v>16</v>
      </c>
      <c r="OB3" s="78">
        <v>17</v>
      </c>
      <c r="OC3" s="78">
        <v>18</v>
      </c>
      <c r="OD3" s="78">
        <v>19</v>
      </c>
      <c r="OE3" s="78">
        <v>20</v>
      </c>
      <c r="OF3" s="78">
        <v>1</v>
      </c>
      <c r="OG3" s="78">
        <v>2</v>
      </c>
      <c r="OH3" s="78">
        <v>3</v>
      </c>
      <c r="OI3" s="78">
        <v>4</v>
      </c>
      <c r="OJ3" s="78">
        <v>5</v>
      </c>
      <c r="OK3" s="78">
        <v>6</v>
      </c>
      <c r="OL3" s="78">
        <v>7</v>
      </c>
      <c r="OM3" s="78">
        <v>8</v>
      </c>
      <c r="ON3" s="78">
        <v>9</v>
      </c>
      <c r="OO3" s="78">
        <v>10</v>
      </c>
      <c r="OP3" s="78">
        <v>11</v>
      </c>
      <c r="OQ3" s="78">
        <v>12</v>
      </c>
      <c r="OR3" s="78">
        <v>13</v>
      </c>
      <c r="OS3" s="78">
        <v>14</v>
      </c>
      <c r="OT3" s="78">
        <v>15</v>
      </c>
      <c r="OU3" s="78">
        <v>16</v>
      </c>
      <c r="OV3" s="78">
        <v>17</v>
      </c>
      <c r="OW3" s="79">
        <v>18</v>
      </c>
      <c r="OX3" s="79" t="s">
        <v>94</v>
      </c>
      <c r="OY3" s="73" t="s">
        <v>15</v>
      </c>
      <c r="OZ3" s="73" t="s">
        <v>450</v>
      </c>
      <c r="PA3" s="73" t="s">
        <v>278</v>
      </c>
      <c r="PB3" s="73" t="s">
        <v>275</v>
      </c>
      <c r="PC3" s="76" t="s">
        <v>16</v>
      </c>
      <c r="PD3" s="77" t="s">
        <v>338</v>
      </c>
      <c r="PE3" s="75"/>
      <c r="PF3" s="77" t="s">
        <v>982</v>
      </c>
      <c r="PG3" s="75"/>
      <c r="PH3" s="77" t="s">
        <v>339</v>
      </c>
      <c r="PI3" s="75"/>
      <c r="PJ3" s="104" t="s">
        <v>1019</v>
      </c>
      <c r="PK3" s="75"/>
      <c r="PL3" s="104" t="s">
        <v>1020</v>
      </c>
      <c r="PM3" s="75"/>
      <c r="PN3" s="103" t="s">
        <v>985</v>
      </c>
      <c r="PO3" s="75"/>
      <c r="PP3" s="79" t="s">
        <v>94</v>
      </c>
      <c r="PQ3" s="73" t="s">
        <v>15</v>
      </c>
      <c r="PR3" s="73" t="s">
        <v>450</v>
      </c>
      <c r="PS3" s="73" t="s">
        <v>278</v>
      </c>
      <c r="PT3" s="73" t="s">
        <v>275</v>
      </c>
      <c r="PU3" s="76" t="s">
        <v>16</v>
      </c>
      <c r="PV3" s="77" t="s">
        <v>338</v>
      </c>
      <c r="PW3" s="75"/>
      <c r="PX3" s="77" t="s">
        <v>982</v>
      </c>
      <c r="PY3" s="75"/>
      <c r="PZ3" s="77" t="s">
        <v>339</v>
      </c>
      <c r="QA3" s="75"/>
      <c r="QB3" s="104" t="s">
        <v>1019</v>
      </c>
      <c r="QC3" s="75"/>
      <c r="QD3" s="104" t="s">
        <v>1020</v>
      </c>
      <c r="QE3" s="75"/>
      <c r="QF3" s="103" t="s">
        <v>985</v>
      </c>
      <c r="QG3" s="75"/>
      <c r="QH3" s="79" t="s">
        <v>94</v>
      </c>
      <c r="QI3" s="73" t="s">
        <v>15</v>
      </c>
      <c r="QJ3" s="73" t="s">
        <v>450</v>
      </c>
      <c r="QK3" s="73" t="s">
        <v>278</v>
      </c>
      <c r="QL3" s="73" t="s">
        <v>275</v>
      </c>
      <c r="QM3" s="76" t="s">
        <v>16</v>
      </c>
      <c r="QN3" s="77" t="s">
        <v>338</v>
      </c>
      <c r="QO3" s="75"/>
      <c r="QP3" s="77" t="s">
        <v>982</v>
      </c>
      <c r="QQ3" s="75"/>
      <c r="QR3" s="77" t="s">
        <v>339</v>
      </c>
      <c r="QS3" s="75"/>
      <c r="QT3" s="104" t="s">
        <v>1019</v>
      </c>
      <c r="QU3" s="75"/>
      <c r="QV3" s="104" t="s">
        <v>1020</v>
      </c>
      <c r="QW3" s="75"/>
      <c r="QX3" s="103" t="s">
        <v>985</v>
      </c>
      <c r="QY3" s="75"/>
      <c r="QZ3" s="79" t="s">
        <v>94</v>
      </c>
      <c r="RA3" s="73" t="s">
        <v>15</v>
      </c>
      <c r="RB3" s="73" t="s">
        <v>450</v>
      </c>
      <c r="RC3" s="73" t="s">
        <v>278</v>
      </c>
      <c r="RD3" s="73" t="s">
        <v>275</v>
      </c>
      <c r="RE3" s="76" t="s">
        <v>16</v>
      </c>
      <c r="RF3" s="77" t="s">
        <v>338</v>
      </c>
      <c r="RG3" s="75"/>
      <c r="RH3" s="77" t="s">
        <v>982</v>
      </c>
      <c r="RI3" s="75"/>
      <c r="RJ3" s="77" t="s">
        <v>339</v>
      </c>
      <c r="RK3" s="75"/>
      <c r="RL3" s="104" t="s">
        <v>1019</v>
      </c>
      <c r="RM3" s="75"/>
      <c r="RN3" s="104" t="s">
        <v>1020</v>
      </c>
      <c r="RO3" s="75"/>
      <c r="RP3" s="103" t="s">
        <v>985</v>
      </c>
      <c r="RQ3" s="75"/>
      <c r="RR3" s="69" t="s">
        <v>458</v>
      </c>
      <c r="RS3" s="75"/>
      <c r="RT3" s="75"/>
      <c r="RU3" s="75"/>
      <c r="RV3" s="68"/>
      <c r="RW3" s="74" t="s">
        <v>459</v>
      </c>
      <c r="RX3" s="71" t="s">
        <v>391</v>
      </c>
      <c r="RY3" s="69" t="s">
        <v>458</v>
      </c>
      <c r="RZ3" s="75"/>
      <c r="SA3" s="75"/>
      <c r="SB3" s="75"/>
      <c r="SC3" s="68"/>
      <c r="SD3" s="74" t="s">
        <v>459</v>
      </c>
      <c r="SE3" s="71" t="s">
        <v>391</v>
      </c>
      <c r="SF3" s="69" t="s">
        <v>458</v>
      </c>
      <c r="SG3" s="75"/>
      <c r="SH3" s="75"/>
      <c r="SI3" s="75"/>
      <c r="SJ3" s="68"/>
      <c r="SK3" s="74" t="s">
        <v>459</v>
      </c>
      <c r="SL3" s="71" t="s">
        <v>391</v>
      </c>
      <c r="SM3" s="69" t="s">
        <v>458</v>
      </c>
      <c r="SN3" s="75"/>
      <c r="SO3" s="75"/>
      <c r="SP3" s="75"/>
      <c r="SQ3" s="68"/>
      <c r="SR3" s="67" t="s">
        <v>459</v>
      </c>
      <c r="SS3" s="63" t="s">
        <v>391</v>
      </c>
      <c r="ST3" s="71" t="s">
        <v>196</v>
      </c>
      <c r="SU3" s="71" t="s">
        <v>197</v>
      </c>
      <c r="SV3" s="71" t="s">
        <v>198</v>
      </c>
      <c r="SW3" s="71" t="s">
        <v>487</v>
      </c>
      <c r="SX3" s="71" t="s">
        <v>200</v>
      </c>
      <c r="SY3" s="71" t="s">
        <v>488</v>
      </c>
      <c r="SZ3" s="71" t="s">
        <v>196</v>
      </c>
      <c r="TA3" s="71" t="s">
        <v>197</v>
      </c>
      <c r="TB3" s="71" t="s">
        <v>198</v>
      </c>
      <c r="TC3" s="71" t="s">
        <v>487</v>
      </c>
      <c r="TD3" s="71" t="s">
        <v>200</v>
      </c>
      <c r="TE3" s="71" t="s">
        <v>488</v>
      </c>
      <c r="TF3" s="71" t="s">
        <v>196</v>
      </c>
      <c r="TG3" s="71" t="s">
        <v>197</v>
      </c>
      <c r="TH3" s="71" t="s">
        <v>198</v>
      </c>
      <c r="TI3" s="71" t="s">
        <v>487</v>
      </c>
      <c r="TJ3" s="71" t="s">
        <v>200</v>
      </c>
      <c r="TK3" s="71" t="s">
        <v>488</v>
      </c>
      <c r="TL3" s="71" t="s">
        <v>196</v>
      </c>
      <c r="TM3" s="71" t="s">
        <v>197</v>
      </c>
      <c r="TN3" s="71" t="s">
        <v>198</v>
      </c>
      <c r="TO3" s="71" t="s">
        <v>487</v>
      </c>
      <c r="TP3" s="71" t="s">
        <v>200</v>
      </c>
      <c r="TQ3" s="71" t="s">
        <v>488</v>
      </c>
      <c r="TR3" s="71" t="s">
        <v>196</v>
      </c>
      <c r="TS3" s="71" t="s">
        <v>197</v>
      </c>
      <c r="TT3" s="71" t="s">
        <v>198</v>
      </c>
      <c r="TU3" s="71" t="s">
        <v>487</v>
      </c>
      <c r="TV3" s="71" t="s">
        <v>200</v>
      </c>
      <c r="TW3" s="71" t="s">
        <v>488</v>
      </c>
      <c r="TX3" s="71" t="s">
        <v>196</v>
      </c>
      <c r="TY3" s="71" t="s">
        <v>197</v>
      </c>
      <c r="TZ3" s="71" t="s">
        <v>198</v>
      </c>
      <c r="UA3" s="71" t="s">
        <v>487</v>
      </c>
      <c r="UB3" s="71" t="s">
        <v>200</v>
      </c>
      <c r="UC3" s="71" t="s">
        <v>488</v>
      </c>
      <c r="UD3" s="71" t="s">
        <v>196</v>
      </c>
      <c r="UE3" s="71" t="s">
        <v>197</v>
      </c>
      <c r="UF3" s="71" t="s">
        <v>198</v>
      </c>
      <c r="UG3" s="71" t="s">
        <v>487</v>
      </c>
      <c r="UH3" s="71" t="s">
        <v>200</v>
      </c>
      <c r="UI3" s="71" t="s">
        <v>488</v>
      </c>
      <c r="UJ3" s="71" t="s">
        <v>196</v>
      </c>
      <c r="UK3" s="71" t="s">
        <v>197</v>
      </c>
      <c r="UL3" s="71" t="s">
        <v>198</v>
      </c>
      <c r="UM3" s="71" t="s">
        <v>487</v>
      </c>
      <c r="UN3" s="71" t="s">
        <v>200</v>
      </c>
      <c r="UO3" s="71" t="s">
        <v>488</v>
      </c>
      <c r="UP3" s="71" t="s">
        <v>196</v>
      </c>
      <c r="UQ3" s="71" t="s">
        <v>197</v>
      </c>
      <c r="UR3" s="71" t="s">
        <v>198</v>
      </c>
      <c r="US3" s="71" t="s">
        <v>487</v>
      </c>
      <c r="UT3" s="71" t="s">
        <v>200</v>
      </c>
      <c r="UU3" s="71" t="s">
        <v>488</v>
      </c>
      <c r="UV3" s="71" t="s">
        <v>196</v>
      </c>
      <c r="UW3" s="71" t="s">
        <v>197</v>
      </c>
      <c r="UX3" s="71" t="s">
        <v>198</v>
      </c>
      <c r="UY3" s="71" t="s">
        <v>487</v>
      </c>
      <c r="UZ3" s="71" t="s">
        <v>200</v>
      </c>
      <c r="VA3" s="71" t="s">
        <v>488</v>
      </c>
      <c r="VB3" s="71" t="s">
        <v>196</v>
      </c>
      <c r="VC3" s="71" t="s">
        <v>197</v>
      </c>
      <c r="VD3" s="71" t="s">
        <v>198</v>
      </c>
      <c r="VE3" s="71" t="s">
        <v>487</v>
      </c>
      <c r="VF3" s="71" t="s">
        <v>200</v>
      </c>
      <c r="VG3" s="71" t="s">
        <v>488</v>
      </c>
      <c r="VH3" s="71" t="s">
        <v>196</v>
      </c>
      <c r="VI3" s="71" t="s">
        <v>197</v>
      </c>
      <c r="VJ3" s="71" t="s">
        <v>198</v>
      </c>
      <c r="VK3" s="71" t="s">
        <v>487</v>
      </c>
      <c r="VL3" s="71" t="s">
        <v>200</v>
      </c>
      <c r="VM3" s="63" t="s">
        <v>488</v>
      </c>
      <c r="VN3" s="71" t="s">
        <v>489</v>
      </c>
      <c r="VO3" s="71" t="s">
        <v>490</v>
      </c>
      <c r="VP3" s="71" t="s">
        <v>489</v>
      </c>
      <c r="VQ3" s="71" t="s">
        <v>490</v>
      </c>
      <c r="VR3" s="71" t="s">
        <v>489</v>
      </c>
      <c r="VS3" s="71" t="s">
        <v>490</v>
      </c>
      <c r="VT3" s="71" t="s">
        <v>489</v>
      </c>
      <c r="VU3" s="71" t="s">
        <v>490</v>
      </c>
      <c r="VV3" s="71" t="s">
        <v>489</v>
      </c>
      <c r="VW3" s="71" t="s">
        <v>490</v>
      </c>
      <c r="VX3" s="71" t="s">
        <v>489</v>
      </c>
      <c r="VY3" s="71" t="s">
        <v>490</v>
      </c>
      <c r="VZ3" s="71" t="s">
        <v>489</v>
      </c>
      <c r="WA3" s="63" t="s">
        <v>490</v>
      </c>
      <c r="WB3" s="71"/>
      <c r="WC3" s="90"/>
      <c r="WD3" s="80"/>
      <c r="WE3" s="80"/>
      <c r="WF3" s="80"/>
      <c r="WG3" s="80"/>
      <c r="WH3" s="80"/>
      <c r="WI3" s="80"/>
      <c r="WJ3" s="80"/>
      <c r="WK3" s="80"/>
      <c r="WL3" s="98"/>
      <c r="WM3" s="98"/>
      <c r="WN3" s="98"/>
      <c r="WO3" s="98"/>
      <c r="WP3" s="98"/>
      <c r="WQ3" s="98"/>
      <c r="WR3" s="98"/>
      <c r="WS3" s="98"/>
      <c r="WT3" s="98"/>
      <c r="WU3" s="98"/>
      <c r="WV3" s="98"/>
      <c r="WW3" s="98"/>
      <c r="WX3" s="98"/>
      <c r="WY3" s="98"/>
      <c r="WZ3" s="98"/>
      <c r="XA3" s="98"/>
      <c r="XB3" s="98"/>
      <c r="XC3" s="98"/>
      <c r="XD3" s="98"/>
      <c r="XE3" s="98"/>
      <c r="XF3" s="98"/>
      <c r="XG3" s="98"/>
      <c r="XH3" s="98"/>
      <c r="XI3" s="98"/>
      <c r="XJ3" s="98"/>
      <c r="XK3" s="98"/>
      <c r="XL3" s="98"/>
      <c r="XM3" s="80"/>
      <c r="XN3" s="97" t="s">
        <v>491</v>
      </c>
      <c r="XO3" s="80"/>
      <c r="XP3" s="80"/>
      <c r="XQ3" s="80"/>
      <c r="XR3" s="80"/>
      <c r="XS3" s="80"/>
      <c r="XT3" s="80"/>
      <c r="XU3" s="80"/>
      <c r="XV3" s="80"/>
      <c r="XW3" s="98"/>
      <c r="XX3" s="98"/>
      <c r="XY3" s="98"/>
      <c r="XZ3" s="98"/>
      <c r="YA3" s="98"/>
      <c r="YB3" s="98"/>
      <c r="YC3" s="98"/>
      <c r="YD3" s="98"/>
      <c r="YE3" s="98"/>
      <c r="YF3" s="98"/>
      <c r="YG3" s="98"/>
      <c r="YH3" s="98"/>
      <c r="YI3" s="98"/>
      <c r="YJ3" s="98"/>
      <c r="YK3" s="98"/>
      <c r="YL3" s="98"/>
      <c r="YM3" s="98"/>
      <c r="YN3" s="98"/>
      <c r="YO3" s="98"/>
      <c r="YP3" s="98"/>
      <c r="YQ3" s="98"/>
      <c r="YR3" s="98"/>
      <c r="YS3" s="98"/>
      <c r="YT3" s="98"/>
      <c r="YU3" s="98"/>
      <c r="YV3" s="98"/>
      <c r="YW3" s="98"/>
      <c r="YX3" s="80"/>
      <c r="YY3" s="97"/>
      <c r="YZ3" s="80"/>
      <c r="ZA3" s="80"/>
      <c r="ZB3" s="80"/>
      <c r="ZC3" s="80"/>
      <c r="ZD3" s="80"/>
      <c r="ZE3" s="80"/>
      <c r="ZF3" s="80"/>
      <c r="ZG3" s="80"/>
      <c r="ZH3" s="98"/>
      <c r="ZI3" s="98"/>
      <c r="ZJ3" s="98"/>
      <c r="ZK3" s="98"/>
      <c r="ZL3" s="98"/>
      <c r="ZM3" s="98"/>
      <c r="ZN3" s="98"/>
      <c r="ZO3" s="98"/>
      <c r="ZP3" s="98"/>
      <c r="ZQ3" s="98"/>
      <c r="ZR3" s="98"/>
      <c r="ZS3" s="98"/>
      <c r="ZT3" s="98"/>
      <c r="ZU3" s="98"/>
      <c r="ZV3" s="98"/>
      <c r="ZW3" s="98"/>
      <c r="ZX3" s="98"/>
      <c r="ZY3" s="98"/>
      <c r="ZZ3" s="98"/>
      <c r="AAA3" s="98"/>
      <c r="AAB3" s="98"/>
      <c r="AAC3" s="98"/>
      <c r="AAD3" s="98"/>
      <c r="AAE3" s="98"/>
      <c r="AAF3" s="98"/>
      <c r="AAG3" s="98"/>
      <c r="AAH3" s="98"/>
      <c r="AAI3" s="80"/>
      <c r="AAJ3" s="97" t="s">
        <v>491</v>
      </c>
      <c r="AAK3" s="80"/>
      <c r="AAL3" s="80"/>
      <c r="AAM3" s="80"/>
      <c r="AAN3" s="80"/>
      <c r="AAO3" s="80"/>
      <c r="AAP3" s="80"/>
      <c r="AAQ3" s="80"/>
      <c r="AAR3" s="80"/>
      <c r="AAS3" s="98"/>
      <c r="AAT3" s="98"/>
      <c r="AAU3" s="98"/>
      <c r="AAV3" s="98"/>
      <c r="AAW3" s="98"/>
      <c r="AAX3" s="98"/>
      <c r="AAY3" s="98"/>
      <c r="AAZ3" s="98"/>
      <c r="ABA3" s="98"/>
      <c r="ABB3" s="98"/>
      <c r="ABC3" s="98"/>
      <c r="ABD3" s="98"/>
      <c r="ABE3" s="98"/>
      <c r="ABF3" s="98"/>
      <c r="ABG3" s="98"/>
      <c r="ABH3" s="98"/>
      <c r="ABI3" s="98"/>
      <c r="ABJ3" s="98"/>
      <c r="ABK3" s="98"/>
      <c r="ABL3" s="98"/>
      <c r="ABM3" s="98"/>
      <c r="ABN3" s="98"/>
      <c r="ABO3" s="98"/>
      <c r="ABP3" s="98"/>
      <c r="ABQ3" s="98"/>
      <c r="ABR3" s="98"/>
      <c r="ABS3" s="98"/>
      <c r="ABT3" s="62" t="s">
        <v>910</v>
      </c>
    </row>
    <row r="4" spans="1:748" s="84" customFormat="1" ht="49.5" x14ac:dyDescent="0.4">
      <c r="A4" s="81"/>
      <c r="B4" s="81"/>
      <c r="C4" s="81"/>
      <c r="D4" s="81"/>
      <c r="E4" s="81"/>
      <c r="F4" s="81"/>
      <c r="G4" s="81"/>
      <c r="H4" s="81"/>
      <c r="I4" s="81"/>
      <c r="J4" s="81"/>
      <c r="K4" s="81"/>
      <c r="L4" s="81"/>
      <c r="M4" s="81"/>
      <c r="N4" s="81"/>
      <c r="O4" s="82" t="s">
        <v>193</v>
      </c>
      <c r="P4" s="82" t="s">
        <v>492</v>
      </c>
      <c r="Q4" s="82" t="s">
        <v>271</v>
      </c>
      <c r="R4" s="64" t="s">
        <v>228</v>
      </c>
      <c r="S4" s="83" t="s">
        <v>229</v>
      </c>
      <c r="T4" s="64" t="s">
        <v>916</v>
      </c>
      <c r="U4" s="64" t="s">
        <v>493</v>
      </c>
      <c r="V4" s="83" t="s">
        <v>494</v>
      </c>
      <c r="W4" s="64" t="s">
        <v>495</v>
      </c>
      <c r="X4" s="83" t="s">
        <v>496</v>
      </c>
      <c r="Y4" s="64" t="s">
        <v>223</v>
      </c>
      <c r="Z4" s="83" t="s">
        <v>227</v>
      </c>
      <c r="AA4" s="64" t="s">
        <v>497</v>
      </c>
      <c r="AB4" s="83" t="s">
        <v>498</v>
      </c>
      <c r="AC4" s="128" t="s">
        <v>1015</v>
      </c>
      <c r="AD4" s="128" t="s">
        <v>1016</v>
      </c>
      <c r="AE4" s="64"/>
      <c r="AF4" s="81"/>
      <c r="AG4" s="81"/>
      <c r="AH4" s="81"/>
      <c r="AI4" s="81"/>
      <c r="AJ4" s="81"/>
      <c r="AK4" s="81"/>
      <c r="AL4" s="81"/>
      <c r="AM4" s="81"/>
      <c r="AN4" s="81"/>
      <c r="AO4" s="81"/>
      <c r="AP4" s="81"/>
      <c r="AQ4" s="81"/>
      <c r="AR4" s="81"/>
      <c r="AS4" s="81"/>
      <c r="AT4" s="81"/>
      <c r="AU4" s="81"/>
      <c r="AV4" s="81"/>
      <c r="AW4" s="81"/>
      <c r="AX4" s="81"/>
      <c r="AY4" s="81"/>
      <c r="AZ4" s="81"/>
      <c r="BA4" s="81"/>
      <c r="BB4" s="81"/>
      <c r="BC4" s="81"/>
      <c r="BD4" s="64"/>
      <c r="BE4" s="81"/>
      <c r="BF4" s="81"/>
      <c r="BG4" s="81"/>
      <c r="BH4" s="81"/>
      <c r="BI4" s="64"/>
      <c r="BJ4" s="64" t="s">
        <v>499</v>
      </c>
      <c r="BK4" s="82" t="s">
        <v>500</v>
      </c>
      <c r="BL4" s="82" t="s">
        <v>499</v>
      </c>
      <c r="BM4" s="82" t="s">
        <v>500</v>
      </c>
      <c r="BN4" s="82" t="s">
        <v>499</v>
      </c>
      <c r="BO4" s="82" t="s">
        <v>500</v>
      </c>
      <c r="BP4" s="82" t="s">
        <v>499</v>
      </c>
      <c r="BQ4" s="82" t="s">
        <v>500</v>
      </c>
      <c r="BR4" s="82" t="s">
        <v>499</v>
      </c>
      <c r="BS4" s="82" t="s">
        <v>500</v>
      </c>
      <c r="BT4" s="82" t="s">
        <v>499</v>
      </c>
      <c r="BU4" s="83" t="s">
        <v>500</v>
      </c>
      <c r="BV4" s="82" t="s">
        <v>501</v>
      </c>
      <c r="BW4" s="82" t="s">
        <v>502</v>
      </c>
      <c r="BX4" s="82" t="s">
        <v>503</v>
      </c>
      <c r="BY4" s="82" t="s">
        <v>146</v>
      </c>
      <c r="BZ4" s="83" t="s">
        <v>504</v>
      </c>
      <c r="CA4" s="64"/>
      <c r="CB4" s="81" t="s">
        <v>505</v>
      </c>
      <c r="CC4" s="64"/>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2" t="s">
        <v>499</v>
      </c>
      <c r="DI4" s="82" t="s">
        <v>500</v>
      </c>
      <c r="DJ4" s="82" t="s">
        <v>499</v>
      </c>
      <c r="DK4" s="82" t="s">
        <v>500</v>
      </c>
      <c r="DL4" s="82" t="s">
        <v>499</v>
      </c>
      <c r="DM4" s="82" t="s">
        <v>500</v>
      </c>
      <c r="DN4" s="82" t="s">
        <v>499</v>
      </c>
      <c r="DO4" s="82" t="s">
        <v>500</v>
      </c>
      <c r="DP4" s="82" t="s">
        <v>499</v>
      </c>
      <c r="DQ4" s="82" t="s">
        <v>500</v>
      </c>
      <c r="DR4" s="82" t="s">
        <v>499</v>
      </c>
      <c r="DS4" s="82" t="s">
        <v>500</v>
      </c>
      <c r="DT4" s="82" t="s">
        <v>501</v>
      </c>
      <c r="DU4" s="82" t="s">
        <v>502</v>
      </c>
      <c r="DV4" s="82" t="s">
        <v>503</v>
      </c>
      <c r="DW4" s="82" t="s">
        <v>146</v>
      </c>
      <c r="DX4" s="83" t="s">
        <v>504</v>
      </c>
      <c r="DY4" s="64"/>
      <c r="DZ4" s="81" t="s">
        <v>505</v>
      </c>
      <c r="EB4" s="81"/>
      <c r="EC4" s="82" t="s">
        <v>7</v>
      </c>
      <c r="ED4" s="82" t="s">
        <v>8</v>
      </c>
      <c r="EE4" s="82" t="s">
        <v>276</v>
      </c>
      <c r="EF4" s="82" t="s">
        <v>281</v>
      </c>
      <c r="EG4" s="82" t="s">
        <v>456</v>
      </c>
      <c r="EH4" s="82" t="s">
        <v>457</v>
      </c>
      <c r="EJ4" s="81"/>
      <c r="EK4" s="82" t="s">
        <v>7</v>
      </c>
      <c r="EL4" s="82" t="s">
        <v>8</v>
      </c>
      <c r="EM4" s="82" t="s">
        <v>276</v>
      </c>
      <c r="EN4" s="82" t="s">
        <v>281</v>
      </c>
      <c r="EO4" s="82" t="s">
        <v>456</v>
      </c>
      <c r="EP4" s="82" t="s">
        <v>457</v>
      </c>
      <c r="ER4" s="81"/>
      <c r="ES4" s="82" t="s">
        <v>7</v>
      </c>
      <c r="ET4" s="82" t="s">
        <v>8</v>
      </c>
      <c r="EU4" s="82" t="s">
        <v>276</v>
      </c>
      <c r="EV4" s="82" t="s">
        <v>281</v>
      </c>
      <c r="EW4" s="82" t="s">
        <v>456</v>
      </c>
      <c r="EX4" s="82" t="s">
        <v>457</v>
      </c>
      <c r="EZ4" s="81"/>
      <c r="FA4" s="82" t="s">
        <v>7</v>
      </c>
      <c r="FB4" s="82" t="s">
        <v>8</v>
      </c>
      <c r="FC4" s="82" t="s">
        <v>276</v>
      </c>
      <c r="FD4" s="82" t="s">
        <v>281</v>
      </c>
      <c r="FE4" s="82" t="s">
        <v>456</v>
      </c>
      <c r="FF4" s="82" t="s">
        <v>457</v>
      </c>
      <c r="FH4" s="81"/>
      <c r="FI4" s="82" t="s">
        <v>7</v>
      </c>
      <c r="FJ4" s="82" t="s">
        <v>8</v>
      </c>
      <c r="FK4" s="82" t="s">
        <v>276</v>
      </c>
      <c r="FL4" s="82" t="s">
        <v>281</v>
      </c>
      <c r="FM4" s="82" t="s">
        <v>456</v>
      </c>
      <c r="FN4" s="82" t="s">
        <v>457</v>
      </c>
      <c r="FO4" s="81"/>
      <c r="FP4" s="81"/>
      <c r="FQ4" s="81"/>
      <c r="FR4" s="81"/>
      <c r="FS4" s="81"/>
      <c r="FT4" s="81"/>
      <c r="FU4" s="81"/>
      <c r="FV4" s="81"/>
      <c r="FW4" s="81"/>
      <c r="FX4" s="81"/>
      <c r="FY4" s="64"/>
      <c r="FZ4" s="81"/>
      <c r="GA4" s="81"/>
      <c r="GB4" s="81"/>
      <c r="GC4" s="81"/>
      <c r="GD4" s="81"/>
      <c r="GE4" s="81"/>
      <c r="GF4" s="81"/>
      <c r="GG4" s="81"/>
      <c r="GH4" s="81"/>
      <c r="GI4" s="81"/>
      <c r="GJ4" s="81"/>
      <c r="GK4" s="81"/>
      <c r="GL4" s="81"/>
      <c r="GM4" s="81"/>
      <c r="GN4" s="71" t="s">
        <v>506</v>
      </c>
      <c r="GO4" s="71" t="s">
        <v>507</v>
      </c>
      <c r="GP4" s="82" t="s">
        <v>508</v>
      </c>
      <c r="GQ4" s="82" t="s">
        <v>509</v>
      </c>
      <c r="GR4" s="82" t="s">
        <v>510</v>
      </c>
      <c r="GS4" s="82" t="s">
        <v>511</v>
      </c>
      <c r="GT4" s="82" t="s">
        <v>512</v>
      </c>
      <c r="GU4" s="83" t="s">
        <v>513</v>
      </c>
      <c r="GV4" s="82" t="s">
        <v>514</v>
      </c>
      <c r="GW4" s="82" t="s">
        <v>515</v>
      </c>
      <c r="GX4" s="82" t="s">
        <v>516</v>
      </c>
      <c r="GY4" s="82" t="s">
        <v>517</v>
      </c>
      <c r="GZ4" s="82" t="s">
        <v>518</v>
      </c>
      <c r="HA4" s="82" t="s">
        <v>519</v>
      </c>
      <c r="HB4" s="82" t="s">
        <v>520</v>
      </c>
      <c r="HC4" s="82" t="s">
        <v>521</v>
      </c>
      <c r="HD4" s="82" t="s">
        <v>522</v>
      </c>
      <c r="HE4" s="82" t="s">
        <v>523</v>
      </c>
      <c r="HF4" s="82" t="s">
        <v>524</v>
      </c>
      <c r="HG4" s="82" t="s">
        <v>525</v>
      </c>
      <c r="HH4" s="82" t="s">
        <v>526</v>
      </c>
      <c r="HI4" s="82" t="s">
        <v>527</v>
      </c>
      <c r="HJ4" s="82" t="s">
        <v>528</v>
      </c>
      <c r="HK4" s="82" t="s">
        <v>529</v>
      </c>
      <c r="HL4" s="82" t="s">
        <v>530</v>
      </c>
      <c r="HM4" s="82" t="s">
        <v>531</v>
      </c>
      <c r="HN4" s="82" t="s">
        <v>532</v>
      </c>
      <c r="HO4" s="82" t="s">
        <v>533</v>
      </c>
      <c r="HP4" s="82" t="s">
        <v>534</v>
      </c>
      <c r="HQ4" s="82" t="s">
        <v>535</v>
      </c>
      <c r="HR4" s="82" t="s">
        <v>536</v>
      </c>
      <c r="HS4" s="82" t="s">
        <v>537</v>
      </c>
      <c r="HT4" s="82" t="s">
        <v>538</v>
      </c>
      <c r="HU4" s="82" t="s">
        <v>539</v>
      </c>
      <c r="HV4" s="83" t="s">
        <v>540</v>
      </c>
      <c r="HW4" s="82" t="s">
        <v>514</v>
      </c>
      <c r="HX4" s="82" t="s">
        <v>515</v>
      </c>
      <c r="HY4" s="82" t="s">
        <v>516</v>
      </c>
      <c r="HZ4" s="82" t="s">
        <v>517</v>
      </c>
      <c r="IA4" s="82" t="s">
        <v>518</v>
      </c>
      <c r="IB4" s="82" t="s">
        <v>519</v>
      </c>
      <c r="IC4" s="82" t="s">
        <v>520</v>
      </c>
      <c r="ID4" s="82" t="s">
        <v>521</v>
      </c>
      <c r="IE4" s="82" t="s">
        <v>522</v>
      </c>
      <c r="IF4" s="82" t="s">
        <v>523</v>
      </c>
      <c r="IG4" s="82" t="s">
        <v>524</v>
      </c>
      <c r="IH4" s="82" t="s">
        <v>525</v>
      </c>
      <c r="II4" s="82" t="s">
        <v>526</v>
      </c>
      <c r="IJ4" s="82" t="s">
        <v>527</v>
      </c>
      <c r="IK4" s="82" t="s">
        <v>528</v>
      </c>
      <c r="IL4" s="82" t="s">
        <v>529</v>
      </c>
      <c r="IM4" s="82" t="s">
        <v>530</v>
      </c>
      <c r="IN4" s="82" t="s">
        <v>531</v>
      </c>
      <c r="IO4" s="82" t="s">
        <v>532</v>
      </c>
      <c r="IP4" s="82" t="s">
        <v>533</v>
      </c>
      <c r="IQ4" s="82" t="s">
        <v>534</v>
      </c>
      <c r="IR4" s="82" t="s">
        <v>535</v>
      </c>
      <c r="IS4" s="82" t="s">
        <v>536</v>
      </c>
      <c r="IT4" s="82" t="s">
        <v>537</v>
      </c>
      <c r="IU4" s="82" t="s">
        <v>538</v>
      </c>
      <c r="IV4" s="82" t="s">
        <v>539</v>
      </c>
      <c r="IW4" s="83" t="s">
        <v>541</v>
      </c>
      <c r="IX4" s="81"/>
      <c r="IY4" s="82" t="s">
        <v>187</v>
      </c>
      <c r="IZ4" s="82" t="s">
        <v>202</v>
      </c>
      <c r="JA4" s="82" t="s">
        <v>542</v>
      </c>
      <c r="JB4" s="82" t="s">
        <v>543</v>
      </c>
      <c r="JC4" s="82" t="s">
        <v>544</v>
      </c>
      <c r="JD4" s="82" t="s">
        <v>187</v>
      </c>
      <c r="JE4" s="82" t="s">
        <v>202</v>
      </c>
      <c r="JF4" s="82" t="s">
        <v>542</v>
      </c>
      <c r="JG4" s="82" t="s">
        <v>543</v>
      </c>
      <c r="JH4" s="82" t="s">
        <v>544</v>
      </c>
      <c r="JI4" s="82" t="s">
        <v>187</v>
      </c>
      <c r="JJ4" s="82" t="s">
        <v>202</v>
      </c>
      <c r="JK4" s="82" t="s">
        <v>542</v>
      </c>
      <c r="JL4" s="82" t="s">
        <v>543</v>
      </c>
      <c r="JM4" s="82" t="s">
        <v>544</v>
      </c>
      <c r="JN4" s="82" t="s">
        <v>187</v>
      </c>
      <c r="JO4" s="82" t="s">
        <v>202</v>
      </c>
      <c r="JP4" s="82" t="s">
        <v>542</v>
      </c>
      <c r="JQ4" s="82" t="s">
        <v>543</v>
      </c>
      <c r="JR4" s="82" t="s">
        <v>544</v>
      </c>
      <c r="JS4" s="82" t="s">
        <v>187</v>
      </c>
      <c r="JT4" s="82" t="s">
        <v>202</v>
      </c>
      <c r="JU4" s="82" t="s">
        <v>542</v>
      </c>
      <c r="JV4" s="82" t="s">
        <v>543</v>
      </c>
      <c r="JW4" s="82" t="s">
        <v>544</v>
      </c>
      <c r="JX4" s="82" t="s">
        <v>187</v>
      </c>
      <c r="JY4" s="82" t="s">
        <v>202</v>
      </c>
      <c r="JZ4" s="82" t="s">
        <v>542</v>
      </c>
      <c r="KA4" s="82" t="s">
        <v>543</v>
      </c>
      <c r="KB4" s="82" t="s">
        <v>544</v>
      </c>
      <c r="KC4" s="82" t="s">
        <v>187</v>
      </c>
      <c r="KD4" s="82" t="s">
        <v>202</v>
      </c>
      <c r="KE4" s="82" t="s">
        <v>542</v>
      </c>
      <c r="KF4" s="82" t="s">
        <v>543</v>
      </c>
      <c r="KG4" s="82" t="s">
        <v>544</v>
      </c>
      <c r="KH4" s="82" t="s">
        <v>187</v>
      </c>
      <c r="KI4" s="82" t="s">
        <v>202</v>
      </c>
      <c r="KJ4" s="82" t="s">
        <v>542</v>
      </c>
      <c r="KK4" s="82" t="s">
        <v>543</v>
      </c>
      <c r="KL4" s="82" t="s">
        <v>544</v>
      </c>
      <c r="KM4" s="82" t="s">
        <v>187</v>
      </c>
      <c r="KN4" s="82" t="s">
        <v>202</v>
      </c>
      <c r="KO4" s="82" t="s">
        <v>542</v>
      </c>
      <c r="KP4" s="82" t="s">
        <v>543</v>
      </c>
      <c r="KQ4" s="82" t="s">
        <v>544</v>
      </c>
      <c r="KR4" s="82" t="s">
        <v>187</v>
      </c>
      <c r="KS4" s="82" t="s">
        <v>202</v>
      </c>
      <c r="KT4" s="82" t="s">
        <v>542</v>
      </c>
      <c r="KU4" s="82" t="s">
        <v>543</v>
      </c>
      <c r="KV4" s="82" t="s">
        <v>544</v>
      </c>
      <c r="KW4" s="82" t="s">
        <v>187</v>
      </c>
      <c r="KX4" s="82" t="s">
        <v>202</v>
      </c>
      <c r="KY4" s="82" t="s">
        <v>542</v>
      </c>
      <c r="KZ4" s="82" t="s">
        <v>543</v>
      </c>
      <c r="LA4" s="82" t="s">
        <v>544</v>
      </c>
      <c r="LB4" s="82" t="s">
        <v>187</v>
      </c>
      <c r="LC4" s="82" t="s">
        <v>202</v>
      </c>
      <c r="LD4" s="82" t="s">
        <v>542</v>
      </c>
      <c r="LE4" s="82" t="s">
        <v>543</v>
      </c>
      <c r="LF4" s="82" t="s">
        <v>544</v>
      </c>
      <c r="LG4" s="64"/>
      <c r="LH4" s="123" t="s">
        <v>1092</v>
      </c>
      <c r="LI4" s="124" t="s">
        <v>1093</v>
      </c>
      <c r="LJ4" s="123" t="s">
        <v>1096</v>
      </c>
      <c r="LK4" s="123" t="s">
        <v>1097</v>
      </c>
      <c r="LL4" s="123" t="s">
        <v>1096</v>
      </c>
      <c r="LM4" s="123" t="s">
        <v>1097</v>
      </c>
      <c r="LN4" s="64"/>
      <c r="LO4" s="81"/>
      <c r="LP4" s="81"/>
      <c r="LQ4" s="81"/>
      <c r="LR4" s="81"/>
      <c r="LS4" s="81"/>
      <c r="LT4" s="81"/>
      <c r="LU4" s="81"/>
      <c r="LV4" s="81"/>
      <c r="LW4" s="81"/>
      <c r="LX4" s="64"/>
      <c r="LY4" s="81"/>
      <c r="LZ4" s="81"/>
      <c r="MA4" s="82" t="s">
        <v>305</v>
      </c>
      <c r="MB4" s="82" t="s">
        <v>306</v>
      </c>
      <c r="MC4" s="85"/>
      <c r="MD4" s="81"/>
      <c r="ME4" s="81"/>
      <c r="MF4" s="81"/>
      <c r="MG4" s="81"/>
      <c r="MH4" s="81"/>
      <c r="MI4" s="81"/>
      <c r="MJ4" s="81"/>
      <c r="MK4" s="81"/>
      <c r="ML4" s="81"/>
      <c r="MM4" s="119"/>
      <c r="MN4" s="119"/>
      <c r="MO4" s="81"/>
      <c r="MP4" s="64"/>
      <c r="MQ4" s="64"/>
      <c r="MR4" s="128"/>
      <c r="MS4" s="128"/>
      <c r="MT4" s="128"/>
      <c r="MU4" s="128"/>
      <c r="MV4" s="128"/>
      <c r="MW4" s="128"/>
      <c r="MX4" s="128"/>
      <c r="MY4" s="128"/>
      <c r="MZ4" s="128"/>
      <c r="NA4" s="128"/>
      <c r="NB4" s="128"/>
      <c r="NC4" s="128"/>
      <c r="ND4" s="128"/>
      <c r="NE4" s="128"/>
      <c r="NF4" s="128"/>
      <c r="NG4" s="128"/>
      <c r="NH4" s="128"/>
      <c r="NI4" s="128"/>
      <c r="NJ4" s="128"/>
      <c r="NK4" s="128"/>
      <c r="NL4" s="81"/>
      <c r="NM4" s="81"/>
      <c r="NN4" s="81"/>
      <c r="NO4" s="81"/>
      <c r="NP4" s="81"/>
      <c r="NQ4" s="81"/>
      <c r="NR4" s="81"/>
      <c r="NS4" s="81"/>
      <c r="NT4" s="81"/>
      <c r="NU4" s="81"/>
      <c r="NV4" s="81"/>
      <c r="NW4" s="81"/>
      <c r="NX4" s="81"/>
      <c r="NY4" s="81"/>
      <c r="NZ4" s="81"/>
      <c r="OA4" s="81"/>
      <c r="OB4" s="81"/>
      <c r="OC4" s="81"/>
      <c r="OD4" s="81"/>
      <c r="OE4" s="81"/>
      <c r="OF4" s="81"/>
      <c r="OG4" s="81"/>
      <c r="OH4" s="81"/>
      <c r="OI4" s="81"/>
      <c r="OJ4" s="81"/>
      <c r="OK4" s="81"/>
      <c r="OL4" s="81"/>
      <c r="OM4" s="81"/>
      <c r="ON4" s="81"/>
      <c r="OO4" s="81"/>
      <c r="OP4" s="81"/>
      <c r="OQ4" s="81"/>
      <c r="OR4" s="81"/>
      <c r="OS4" s="81"/>
      <c r="OT4" s="81"/>
      <c r="OU4" s="81"/>
      <c r="OV4" s="81"/>
      <c r="OW4" s="64"/>
      <c r="OX4" s="64"/>
      <c r="OY4" s="81"/>
      <c r="OZ4" s="81"/>
      <c r="PA4" s="81"/>
      <c r="PB4" s="81"/>
      <c r="PC4" s="64"/>
      <c r="PD4" s="64" t="s">
        <v>499</v>
      </c>
      <c r="PE4" s="82" t="s">
        <v>500</v>
      </c>
      <c r="PF4" s="82" t="s">
        <v>499</v>
      </c>
      <c r="PG4" s="82" t="s">
        <v>500</v>
      </c>
      <c r="PH4" s="82" t="s">
        <v>499</v>
      </c>
      <c r="PI4" s="82" t="s">
        <v>500</v>
      </c>
      <c r="PJ4" s="82" t="s">
        <v>499</v>
      </c>
      <c r="PK4" s="82" t="s">
        <v>500</v>
      </c>
      <c r="PL4" s="82" t="s">
        <v>499</v>
      </c>
      <c r="PM4" s="82" t="s">
        <v>500</v>
      </c>
      <c r="PN4" s="82" t="s">
        <v>499</v>
      </c>
      <c r="PO4" s="83" t="s">
        <v>500</v>
      </c>
      <c r="PP4" s="64"/>
      <c r="PQ4" s="81"/>
      <c r="PR4" s="81"/>
      <c r="PS4" s="81"/>
      <c r="PT4" s="81"/>
      <c r="PU4" s="64"/>
      <c r="PV4" s="64" t="s">
        <v>499</v>
      </c>
      <c r="PW4" s="82" t="s">
        <v>500</v>
      </c>
      <c r="PX4" s="82" t="s">
        <v>499</v>
      </c>
      <c r="PY4" s="82" t="s">
        <v>500</v>
      </c>
      <c r="PZ4" s="82" t="s">
        <v>499</v>
      </c>
      <c r="QA4" s="82" t="s">
        <v>500</v>
      </c>
      <c r="QB4" s="82" t="s">
        <v>499</v>
      </c>
      <c r="QC4" s="82" t="s">
        <v>500</v>
      </c>
      <c r="QD4" s="82" t="s">
        <v>499</v>
      </c>
      <c r="QE4" s="82" t="s">
        <v>500</v>
      </c>
      <c r="QF4" s="82" t="s">
        <v>499</v>
      </c>
      <c r="QG4" s="83" t="s">
        <v>500</v>
      </c>
      <c r="QH4" s="64"/>
      <c r="QI4" s="81"/>
      <c r="QJ4" s="81"/>
      <c r="QK4" s="81"/>
      <c r="QL4" s="81"/>
      <c r="QM4" s="64"/>
      <c r="QN4" s="64" t="s">
        <v>499</v>
      </c>
      <c r="QO4" s="82" t="s">
        <v>500</v>
      </c>
      <c r="QP4" s="82" t="s">
        <v>499</v>
      </c>
      <c r="QQ4" s="82" t="s">
        <v>500</v>
      </c>
      <c r="QR4" s="82" t="s">
        <v>499</v>
      </c>
      <c r="QS4" s="82" t="s">
        <v>500</v>
      </c>
      <c r="QT4" s="82" t="s">
        <v>499</v>
      </c>
      <c r="QU4" s="82" t="s">
        <v>500</v>
      </c>
      <c r="QV4" s="82" t="s">
        <v>499</v>
      </c>
      <c r="QW4" s="82" t="s">
        <v>500</v>
      </c>
      <c r="QX4" s="82" t="s">
        <v>499</v>
      </c>
      <c r="QY4" s="83" t="s">
        <v>500</v>
      </c>
      <c r="QZ4" s="64"/>
      <c r="RA4" s="81"/>
      <c r="RB4" s="81"/>
      <c r="RC4" s="81"/>
      <c r="RD4" s="81"/>
      <c r="RE4" s="64"/>
      <c r="RF4" s="64" t="s">
        <v>499</v>
      </c>
      <c r="RG4" s="82" t="s">
        <v>500</v>
      </c>
      <c r="RH4" s="82" t="s">
        <v>499</v>
      </c>
      <c r="RI4" s="82" t="s">
        <v>500</v>
      </c>
      <c r="RJ4" s="82" t="s">
        <v>499</v>
      </c>
      <c r="RK4" s="82" t="s">
        <v>500</v>
      </c>
      <c r="RL4" s="82" t="s">
        <v>499</v>
      </c>
      <c r="RM4" s="82" t="s">
        <v>500</v>
      </c>
      <c r="RN4" s="82" t="s">
        <v>499</v>
      </c>
      <c r="RO4" s="82" t="s">
        <v>500</v>
      </c>
      <c r="RP4" s="82" t="s">
        <v>499</v>
      </c>
      <c r="RQ4" s="83" t="s">
        <v>500</v>
      </c>
      <c r="RR4" s="82" t="s">
        <v>501</v>
      </c>
      <c r="RS4" s="82" t="s">
        <v>502</v>
      </c>
      <c r="RT4" s="82" t="s">
        <v>503</v>
      </c>
      <c r="RU4" s="82" t="s">
        <v>146</v>
      </c>
      <c r="RV4" s="83" t="s">
        <v>504</v>
      </c>
      <c r="RW4" s="64"/>
      <c r="RX4" s="81" t="s">
        <v>505</v>
      </c>
      <c r="RY4" s="82" t="s">
        <v>501</v>
      </c>
      <c r="RZ4" s="82" t="s">
        <v>502</v>
      </c>
      <c r="SA4" s="82" t="s">
        <v>503</v>
      </c>
      <c r="SB4" s="82" t="s">
        <v>146</v>
      </c>
      <c r="SC4" s="83" t="s">
        <v>504</v>
      </c>
      <c r="SD4" s="64"/>
      <c r="SE4" s="81" t="s">
        <v>505</v>
      </c>
      <c r="SF4" s="82" t="s">
        <v>501</v>
      </c>
      <c r="SG4" s="82" t="s">
        <v>502</v>
      </c>
      <c r="SH4" s="82" t="s">
        <v>503</v>
      </c>
      <c r="SI4" s="82" t="s">
        <v>146</v>
      </c>
      <c r="SJ4" s="83" t="s">
        <v>504</v>
      </c>
      <c r="SK4" s="64"/>
      <c r="SL4" s="81" t="s">
        <v>505</v>
      </c>
      <c r="SM4" s="82" t="s">
        <v>501</v>
      </c>
      <c r="SN4" s="82" t="s">
        <v>502</v>
      </c>
      <c r="SO4" s="82" t="s">
        <v>503</v>
      </c>
      <c r="SP4" s="82" t="s">
        <v>146</v>
      </c>
      <c r="SQ4" s="83" t="s">
        <v>504</v>
      </c>
      <c r="SR4" s="64"/>
      <c r="SS4" s="64" t="s">
        <v>505</v>
      </c>
      <c r="ST4" s="81"/>
      <c r="SU4" s="81"/>
      <c r="SV4" s="81"/>
      <c r="SW4" s="81"/>
      <c r="SX4" s="81"/>
      <c r="SY4" s="81"/>
      <c r="SZ4" s="81"/>
      <c r="TA4" s="81"/>
      <c r="TB4" s="81"/>
      <c r="TC4" s="81"/>
      <c r="TD4" s="81"/>
      <c r="TE4" s="81"/>
      <c r="TF4" s="81"/>
      <c r="TG4" s="81"/>
      <c r="TH4" s="81"/>
      <c r="TI4" s="81"/>
      <c r="TJ4" s="81"/>
      <c r="TK4" s="81"/>
      <c r="TL4" s="81"/>
      <c r="TM4" s="81"/>
      <c r="TN4" s="81"/>
      <c r="TO4" s="81"/>
      <c r="TP4" s="81"/>
      <c r="TQ4" s="81"/>
      <c r="TR4" s="81"/>
      <c r="TS4" s="81"/>
      <c r="TT4" s="81"/>
      <c r="TU4" s="81"/>
      <c r="TV4" s="81"/>
      <c r="TW4" s="81"/>
      <c r="TX4" s="81"/>
      <c r="TY4" s="81"/>
      <c r="TZ4" s="81"/>
      <c r="UA4" s="81"/>
      <c r="UB4" s="81"/>
      <c r="UC4" s="81"/>
      <c r="UD4" s="81"/>
      <c r="UE4" s="81"/>
      <c r="UF4" s="81"/>
      <c r="UG4" s="81"/>
      <c r="UH4" s="81"/>
      <c r="UI4" s="81"/>
      <c r="UJ4" s="81"/>
      <c r="UK4" s="81"/>
      <c r="UL4" s="81"/>
      <c r="UM4" s="81"/>
      <c r="UN4" s="81"/>
      <c r="UO4" s="81"/>
      <c r="UP4" s="81"/>
      <c r="UQ4" s="81"/>
      <c r="UR4" s="81"/>
      <c r="US4" s="81"/>
      <c r="UT4" s="81"/>
      <c r="UU4" s="81"/>
      <c r="UV4" s="81"/>
      <c r="UW4" s="81"/>
      <c r="UX4" s="81"/>
      <c r="UY4" s="81"/>
      <c r="UZ4" s="81"/>
      <c r="VA4" s="81"/>
      <c r="VB4" s="81"/>
      <c r="VC4" s="81"/>
      <c r="VD4" s="81"/>
      <c r="VE4" s="81"/>
      <c r="VF4" s="81"/>
      <c r="VG4" s="81"/>
      <c r="VH4" s="81"/>
      <c r="VI4" s="81"/>
      <c r="VJ4" s="81"/>
      <c r="VK4" s="81"/>
      <c r="VL4" s="81"/>
      <c r="VM4" s="64"/>
      <c r="VN4" s="81"/>
      <c r="VO4" s="81"/>
      <c r="VP4" s="81"/>
      <c r="VQ4" s="81"/>
      <c r="VR4" s="81"/>
      <c r="VS4" s="81"/>
      <c r="VT4" s="81"/>
      <c r="VU4" s="81"/>
      <c r="VV4" s="81"/>
      <c r="VW4" s="81"/>
      <c r="VX4" s="81"/>
      <c r="VY4" s="81"/>
      <c r="VZ4" s="81"/>
      <c r="WA4" s="64"/>
      <c r="WB4" s="81"/>
      <c r="WC4" s="91"/>
      <c r="WD4" s="81"/>
      <c r="WE4" s="81"/>
      <c r="WF4" s="81"/>
      <c r="WG4" s="81"/>
      <c r="WH4" s="81"/>
      <c r="WI4" s="81"/>
      <c r="WJ4" s="81"/>
      <c r="WK4" s="81"/>
      <c r="WL4" s="99"/>
      <c r="WM4" s="99"/>
      <c r="WN4" s="99"/>
      <c r="WO4" s="99"/>
      <c r="WP4" s="99"/>
      <c r="WQ4" s="99"/>
      <c r="WR4" s="99"/>
      <c r="WS4" s="99"/>
      <c r="WT4" s="99"/>
      <c r="WU4" s="99"/>
      <c r="WV4" s="99"/>
      <c r="WW4" s="99"/>
      <c r="WX4" s="99"/>
      <c r="WY4" s="99"/>
      <c r="WZ4" s="99"/>
      <c r="XA4" s="99"/>
      <c r="XB4" s="99"/>
      <c r="XC4" s="99"/>
      <c r="XD4" s="99"/>
      <c r="XE4" s="99"/>
      <c r="XF4" s="99"/>
      <c r="XG4" s="99"/>
      <c r="XH4" s="99"/>
      <c r="XI4" s="99"/>
      <c r="XJ4" s="99"/>
      <c r="XK4" s="99"/>
      <c r="XL4" s="99"/>
      <c r="XM4" s="81"/>
      <c r="XN4" s="99"/>
      <c r="XO4" s="81"/>
      <c r="XP4" s="81"/>
      <c r="XQ4" s="81"/>
      <c r="XR4" s="81"/>
      <c r="XS4" s="81"/>
      <c r="XT4" s="81"/>
      <c r="XU4" s="81"/>
      <c r="XV4" s="81"/>
      <c r="XW4" s="99"/>
      <c r="XX4" s="99"/>
      <c r="XY4" s="99"/>
      <c r="XZ4" s="99"/>
      <c r="YA4" s="99"/>
      <c r="YB4" s="99"/>
      <c r="YC4" s="99"/>
      <c r="YD4" s="99"/>
      <c r="YE4" s="99"/>
      <c r="YF4" s="99"/>
      <c r="YG4" s="99"/>
      <c r="YH4" s="99"/>
      <c r="YI4" s="99"/>
      <c r="YJ4" s="99"/>
      <c r="YK4" s="99"/>
      <c r="YL4" s="99"/>
      <c r="YM4" s="99"/>
      <c r="YN4" s="99"/>
      <c r="YO4" s="99"/>
      <c r="YP4" s="99"/>
      <c r="YQ4" s="99"/>
      <c r="YR4" s="99"/>
      <c r="YS4" s="99"/>
      <c r="YT4" s="99"/>
      <c r="YU4" s="99"/>
      <c r="YV4" s="99"/>
      <c r="YW4" s="99"/>
      <c r="YX4" s="81"/>
      <c r="YY4" s="99"/>
      <c r="YZ4" s="81"/>
      <c r="ZA4" s="81"/>
      <c r="ZB4" s="81"/>
      <c r="ZC4" s="81"/>
      <c r="ZD4" s="81"/>
      <c r="ZE4" s="81"/>
      <c r="ZF4" s="81"/>
      <c r="ZG4" s="81"/>
      <c r="ZH4" s="99"/>
      <c r="ZI4" s="99"/>
      <c r="ZJ4" s="99"/>
      <c r="ZK4" s="99"/>
      <c r="ZL4" s="99"/>
      <c r="ZM4" s="99"/>
      <c r="ZN4" s="99"/>
      <c r="ZO4" s="99"/>
      <c r="ZP4" s="99"/>
      <c r="ZQ4" s="99"/>
      <c r="ZR4" s="99"/>
      <c r="ZS4" s="99"/>
      <c r="ZT4" s="99"/>
      <c r="ZU4" s="99"/>
      <c r="ZV4" s="99"/>
      <c r="ZW4" s="99"/>
      <c r="ZX4" s="99"/>
      <c r="ZY4" s="99"/>
      <c r="ZZ4" s="99"/>
      <c r="AAA4" s="99"/>
      <c r="AAB4" s="99"/>
      <c r="AAC4" s="99"/>
      <c r="AAD4" s="99"/>
      <c r="AAE4" s="99"/>
      <c r="AAF4" s="99"/>
      <c r="AAG4" s="99"/>
      <c r="AAH4" s="99"/>
      <c r="AAI4" s="81"/>
      <c r="AAJ4" s="99"/>
      <c r="AAK4" s="81"/>
      <c r="AAL4" s="81"/>
      <c r="AAM4" s="81"/>
      <c r="AAN4" s="81"/>
      <c r="AAO4" s="81"/>
      <c r="AAP4" s="81"/>
      <c r="AAQ4" s="81"/>
      <c r="AAR4" s="81"/>
      <c r="AAS4" s="99"/>
      <c r="AAT4" s="99"/>
      <c r="AAU4" s="99"/>
      <c r="AAV4" s="99"/>
      <c r="AAW4" s="99"/>
      <c r="AAX4" s="99"/>
      <c r="AAY4" s="99"/>
      <c r="AAZ4" s="99"/>
      <c r="ABA4" s="99"/>
      <c r="ABB4" s="99"/>
      <c r="ABC4" s="99"/>
      <c r="ABD4" s="99"/>
      <c r="ABE4" s="99"/>
      <c r="ABF4" s="99"/>
      <c r="ABG4" s="99"/>
      <c r="ABH4" s="99"/>
      <c r="ABI4" s="99"/>
      <c r="ABJ4" s="99"/>
      <c r="ABK4" s="99"/>
      <c r="ABL4" s="99"/>
      <c r="ABM4" s="99"/>
      <c r="ABN4" s="99"/>
      <c r="ABO4" s="99"/>
      <c r="ABP4" s="99"/>
      <c r="ABQ4" s="99"/>
      <c r="ABR4" s="99"/>
      <c r="ABS4" s="99"/>
      <c r="ABT4" s="84" t="s">
        <v>910</v>
      </c>
    </row>
    <row r="5" spans="1:748" s="86" customFormat="1" x14ac:dyDescent="0.4">
      <c r="A5" s="86" t="s">
        <v>994</v>
      </c>
      <c r="B5" s="86" t="s">
        <v>545</v>
      </c>
      <c r="C5" s="86" t="s">
        <v>995</v>
      </c>
      <c r="D5" s="86" t="s">
        <v>996</v>
      </c>
      <c r="E5" s="86" t="s">
        <v>997</v>
      </c>
      <c r="F5" s="86" t="s">
        <v>998</v>
      </c>
      <c r="G5" s="86" t="s">
        <v>999</v>
      </c>
      <c r="H5" s="86" t="s">
        <v>1000</v>
      </c>
      <c r="I5" s="86" t="s">
        <v>1001</v>
      </c>
      <c r="J5" s="86" t="s">
        <v>1002</v>
      </c>
      <c r="K5" s="86" t="s">
        <v>1003</v>
      </c>
      <c r="L5" s="86" t="s">
        <v>1004</v>
      </c>
      <c r="M5" s="86" t="s">
        <v>1005</v>
      </c>
      <c r="N5" s="86" t="s">
        <v>1006</v>
      </c>
      <c r="O5" s="86" t="s">
        <v>1008</v>
      </c>
      <c r="P5" s="86" t="s">
        <v>596</v>
      </c>
      <c r="Q5" s="86" t="s">
        <v>1009</v>
      </c>
      <c r="R5" s="86" t="s">
        <v>930</v>
      </c>
      <c r="S5" s="86" t="s">
        <v>601</v>
      </c>
      <c r="T5" s="86" t="s">
        <v>1010</v>
      </c>
      <c r="U5" s="86" t="s">
        <v>650</v>
      </c>
      <c r="V5" s="86" t="s">
        <v>1011</v>
      </c>
      <c r="W5" s="86" t="s">
        <v>918</v>
      </c>
      <c r="X5" s="86" t="s">
        <v>1012</v>
      </c>
      <c r="Y5" s="86" t="s">
        <v>917</v>
      </c>
      <c r="Z5" s="86" t="s">
        <v>1013</v>
      </c>
      <c r="AA5" s="86" t="s">
        <v>546</v>
      </c>
      <c r="AB5" s="86" t="s">
        <v>919</v>
      </c>
      <c r="AC5" s="86" t="s">
        <v>1017</v>
      </c>
      <c r="AD5" s="86" t="s">
        <v>1018</v>
      </c>
      <c r="AE5" s="87" t="s">
        <v>547</v>
      </c>
      <c r="AF5" s="86" t="s">
        <v>548</v>
      </c>
      <c r="AG5" s="86" t="s">
        <v>549</v>
      </c>
      <c r="AH5" s="86" t="s">
        <v>550</v>
      </c>
      <c r="AI5" s="86" t="s">
        <v>551</v>
      </c>
      <c r="AJ5" s="86" t="s">
        <v>552</v>
      </c>
      <c r="AK5" s="86" t="s">
        <v>553</v>
      </c>
      <c r="AL5" s="86" t="s">
        <v>554</v>
      </c>
      <c r="AM5" s="86" t="s">
        <v>555</v>
      </c>
      <c r="AN5" s="86" t="s">
        <v>556</v>
      </c>
      <c r="AO5" s="86" t="s">
        <v>557</v>
      </c>
      <c r="AP5" s="86" t="s">
        <v>558</v>
      </c>
      <c r="AQ5" s="86" t="s">
        <v>559</v>
      </c>
      <c r="AR5" s="86" t="s">
        <v>560</v>
      </c>
      <c r="AS5" s="86" t="s">
        <v>561</v>
      </c>
      <c r="AT5" s="86" t="s">
        <v>562</v>
      </c>
      <c r="AU5" s="86" t="s">
        <v>563</v>
      </c>
      <c r="AV5" s="86" t="s">
        <v>564</v>
      </c>
      <c r="AW5" s="86" t="s">
        <v>565</v>
      </c>
      <c r="AX5" s="86" t="s">
        <v>566</v>
      </c>
      <c r="AY5" s="86" t="s">
        <v>567</v>
      </c>
      <c r="AZ5" s="86" t="s">
        <v>568</v>
      </c>
      <c r="BA5" s="86" t="s">
        <v>569</v>
      </c>
      <c r="BB5" s="86" t="s">
        <v>570</v>
      </c>
      <c r="BC5" s="86" t="s">
        <v>571</v>
      </c>
      <c r="BD5" s="86" t="s">
        <v>572</v>
      </c>
      <c r="BE5" s="86" t="s">
        <v>573</v>
      </c>
      <c r="BF5" s="86" t="s">
        <v>574</v>
      </c>
      <c r="BG5" s="86" t="s">
        <v>575</v>
      </c>
      <c r="BH5" s="86" t="s">
        <v>576</v>
      </c>
      <c r="BI5" s="86" t="s">
        <v>577</v>
      </c>
      <c r="BJ5" s="86" t="s">
        <v>578</v>
      </c>
      <c r="BK5" s="86" t="s">
        <v>579</v>
      </c>
      <c r="BL5" s="86" t="s">
        <v>580</v>
      </c>
      <c r="BM5" s="86" t="s">
        <v>581</v>
      </c>
      <c r="BN5" s="86" t="s">
        <v>582</v>
      </c>
      <c r="BO5" s="86" t="s">
        <v>583</v>
      </c>
      <c r="BP5" s="86" t="s">
        <v>584</v>
      </c>
      <c r="BQ5" s="86" t="s">
        <v>585</v>
      </c>
      <c r="BR5" s="86" t="s">
        <v>586</v>
      </c>
      <c r="BS5" s="86" t="s">
        <v>587</v>
      </c>
      <c r="BT5" s="86" t="s">
        <v>588</v>
      </c>
      <c r="BU5" s="86" t="s">
        <v>589</v>
      </c>
      <c r="BV5" s="86" t="s">
        <v>1023</v>
      </c>
      <c r="BW5" s="86" t="s">
        <v>1024</v>
      </c>
      <c r="BX5" s="86" t="s">
        <v>1025</v>
      </c>
      <c r="BY5" s="86" t="s">
        <v>1026</v>
      </c>
      <c r="BZ5" s="86" t="s">
        <v>1021</v>
      </c>
      <c r="CA5" s="86" t="s">
        <v>1022</v>
      </c>
      <c r="CB5" s="86" t="s">
        <v>1027</v>
      </c>
      <c r="CC5" s="87" t="s">
        <v>547</v>
      </c>
      <c r="CD5" s="86" t="s">
        <v>590</v>
      </c>
      <c r="CE5" s="86" t="s">
        <v>591</v>
      </c>
      <c r="CF5" s="86" t="s">
        <v>551</v>
      </c>
      <c r="CG5" s="86" t="s">
        <v>554</v>
      </c>
      <c r="CH5" s="86" t="s">
        <v>555</v>
      </c>
      <c r="CI5" s="86" t="s">
        <v>592</v>
      </c>
      <c r="CJ5" s="86" t="s">
        <v>593</v>
      </c>
      <c r="CK5" s="86" t="s">
        <v>558</v>
      </c>
      <c r="CL5" s="86" t="s">
        <v>594</v>
      </c>
      <c r="CM5" s="86" t="s">
        <v>595</v>
      </c>
      <c r="CN5" s="86" t="s">
        <v>596</v>
      </c>
      <c r="CO5" s="86" t="s">
        <v>597</v>
      </c>
      <c r="CP5" s="86" t="s">
        <v>598</v>
      </c>
      <c r="CQ5" s="86" t="s">
        <v>599</v>
      </c>
      <c r="CR5" s="86" t="s">
        <v>600</v>
      </c>
      <c r="CS5" s="86" t="s">
        <v>601</v>
      </c>
      <c r="CT5" s="86" t="s">
        <v>565</v>
      </c>
      <c r="CU5" s="86" t="s">
        <v>602</v>
      </c>
      <c r="CV5" s="86" t="s">
        <v>603</v>
      </c>
      <c r="CW5" s="86" t="s">
        <v>604</v>
      </c>
      <c r="CX5" s="86" t="s">
        <v>605</v>
      </c>
      <c r="CY5" s="86" t="s">
        <v>606</v>
      </c>
      <c r="CZ5" s="86" t="s">
        <v>571</v>
      </c>
      <c r="DA5" s="86" t="s">
        <v>607</v>
      </c>
      <c r="DB5" s="86" t="s">
        <v>608</v>
      </c>
      <c r="DC5" s="86" t="s">
        <v>573</v>
      </c>
      <c r="DD5" s="86" t="s">
        <v>574</v>
      </c>
      <c r="DE5" s="86" t="s">
        <v>575</v>
      </c>
      <c r="DF5" s="86" t="s">
        <v>576</v>
      </c>
      <c r="DG5" s="86" t="s">
        <v>577</v>
      </c>
      <c r="DH5" s="86" t="s">
        <v>578</v>
      </c>
      <c r="DI5" s="86" t="s">
        <v>579</v>
      </c>
      <c r="DJ5" s="86" t="s">
        <v>580</v>
      </c>
      <c r="DK5" s="86" t="s">
        <v>581</v>
      </c>
      <c r="DL5" s="86" t="s">
        <v>582</v>
      </c>
      <c r="DM5" s="86" t="s">
        <v>583</v>
      </c>
      <c r="DN5" s="86" t="s">
        <v>584</v>
      </c>
      <c r="DO5" s="86" t="s">
        <v>585</v>
      </c>
      <c r="DP5" s="86" t="s">
        <v>586</v>
      </c>
      <c r="DQ5" s="86" t="s">
        <v>587</v>
      </c>
      <c r="DR5" s="86" t="s">
        <v>588</v>
      </c>
      <c r="DS5" s="86" t="s">
        <v>589</v>
      </c>
      <c r="DT5" s="86" t="s">
        <v>1023</v>
      </c>
      <c r="DU5" s="86" t="s">
        <v>1028</v>
      </c>
      <c r="DV5" s="86" t="s">
        <v>1029</v>
      </c>
      <c r="DW5" s="86" t="s">
        <v>1030</v>
      </c>
      <c r="DX5" s="86" t="s">
        <v>1021</v>
      </c>
      <c r="DY5" s="86" t="s">
        <v>1022</v>
      </c>
      <c r="DZ5" s="86" t="s">
        <v>1027</v>
      </c>
      <c r="EA5" s="87" t="s">
        <v>609</v>
      </c>
      <c r="EB5" s="86" t="s">
        <v>610</v>
      </c>
      <c r="EC5" s="86" t="s">
        <v>611</v>
      </c>
      <c r="ED5" s="86" t="s">
        <v>612</v>
      </c>
      <c r="EE5" s="86" t="s">
        <v>613</v>
      </c>
      <c r="EF5" s="86" t="s">
        <v>614</v>
      </c>
      <c r="EG5" s="86" t="s">
        <v>615</v>
      </c>
      <c r="EH5" s="86" t="s">
        <v>616</v>
      </c>
      <c r="EI5" s="86" t="s">
        <v>617</v>
      </c>
      <c r="EJ5" s="86" t="s">
        <v>618</v>
      </c>
      <c r="EK5" s="86" t="s">
        <v>619</v>
      </c>
      <c r="EL5" s="86" t="s">
        <v>620</v>
      </c>
      <c r="EM5" s="86" t="s">
        <v>621</v>
      </c>
      <c r="EN5" s="86" t="s">
        <v>622</v>
      </c>
      <c r="EO5" s="86" t="s">
        <v>623</v>
      </c>
      <c r="EP5" s="86" t="s">
        <v>624</v>
      </c>
      <c r="EQ5" s="86" t="s">
        <v>625</v>
      </c>
      <c r="ER5" s="86" t="s">
        <v>626</v>
      </c>
      <c r="ES5" s="86" t="s">
        <v>627</v>
      </c>
      <c r="ET5" s="86" t="s">
        <v>628</v>
      </c>
      <c r="EU5" s="86" t="s">
        <v>629</v>
      </c>
      <c r="EV5" s="86" t="s">
        <v>630</v>
      </c>
      <c r="EW5" s="86" t="s">
        <v>631</v>
      </c>
      <c r="EX5" s="86" t="s">
        <v>632</v>
      </c>
      <c r="EY5" s="86" t="s">
        <v>633</v>
      </c>
      <c r="EZ5" s="86" t="s">
        <v>634</v>
      </c>
      <c r="FA5" s="86" t="s">
        <v>635</v>
      </c>
      <c r="FB5" s="86" t="s">
        <v>636</v>
      </c>
      <c r="FC5" s="86" t="s">
        <v>637</v>
      </c>
      <c r="FD5" s="86" t="s">
        <v>638</v>
      </c>
      <c r="FE5" s="86" t="s">
        <v>639</v>
      </c>
      <c r="FF5" s="86" t="s">
        <v>640</v>
      </c>
      <c r="FG5" s="86" t="s">
        <v>641</v>
      </c>
      <c r="FH5" s="86" t="s">
        <v>642</v>
      </c>
      <c r="FI5" s="86" t="s">
        <v>643</v>
      </c>
      <c r="FJ5" s="86" t="s">
        <v>644</v>
      </c>
      <c r="FK5" s="86" t="s">
        <v>645</v>
      </c>
      <c r="FL5" s="86" t="s">
        <v>646</v>
      </c>
      <c r="FM5" s="86" t="s">
        <v>647</v>
      </c>
      <c r="FN5" s="86" t="s">
        <v>648</v>
      </c>
      <c r="FO5" s="86" t="s">
        <v>649</v>
      </c>
      <c r="FP5" s="86" t="s">
        <v>650</v>
      </c>
      <c r="FQ5" s="86" t="s">
        <v>651</v>
      </c>
      <c r="FR5" s="86" t="s">
        <v>652</v>
      </c>
      <c r="FS5" s="86" t="s">
        <v>653</v>
      </c>
      <c r="FT5" s="86" t="s">
        <v>654</v>
      </c>
      <c r="FU5" s="86" t="s">
        <v>655</v>
      </c>
      <c r="FV5" s="86" t="s">
        <v>656</v>
      </c>
      <c r="FW5" s="86" t="s">
        <v>657</v>
      </c>
      <c r="FX5" s="86" t="s">
        <v>658</v>
      </c>
      <c r="FY5" s="86" t="s">
        <v>659</v>
      </c>
      <c r="FZ5" s="87" t="s">
        <v>660</v>
      </c>
      <c r="GA5" s="86" t="s">
        <v>661</v>
      </c>
      <c r="GB5" s="86" t="s">
        <v>662</v>
      </c>
      <c r="GC5" s="86" t="s">
        <v>663</v>
      </c>
      <c r="GD5" s="86" t="s">
        <v>664</v>
      </c>
      <c r="GE5" s="86" t="s">
        <v>665</v>
      </c>
      <c r="GF5" s="86" t="s">
        <v>666</v>
      </c>
      <c r="GG5" s="86" t="s">
        <v>667</v>
      </c>
      <c r="GH5" s="86" t="s">
        <v>668</v>
      </c>
      <c r="GI5" s="86" t="s">
        <v>669</v>
      </c>
      <c r="GJ5" s="86" t="s">
        <v>670</v>
      </c>
      <c r="GK5" s="86" t="s">
        <v>671</v>
      </c>
      <c r="GL5" s="86" t="s">
        <v>672</v>
      </c>
      <c r="GM5" s="86" t="s">
        <v>673</v>
      </c>
      <c r="GN5" s="86" t="s">
        <v>674</v>
      </c>
      <c r="GO5" s="86" t="s">
        <v>675</v>
      </c>
      <c r="GP5" s="86" t="s">
        <v>676</v>
      </c>
      <c r="GQ5" s="86" t="s">
        <v>677</v>
      </c>
      <c r="GR5" s="86" t="s">
        <v>678</v>
      </c>
      <c r="GS5" s="86" t="s">
        <v>679</v>
      </c>
      <c r="GT5" s="86" t="s">
        <v>680</v>
      </c>
      <c r="GU5" s="86" t="s">
        <v>681</v>
      </c>
      <c r="GV5" s="87" t="s">
        <v>682</v>
      </c>
      <c r="GW5" s="86" t="s">
        <v>683</v>
      </c>
      <c r="GX5" s="86" t="s">
        <v>684</v>
      </c>
      <c r="GY5" s="86" t="s">
        <v>685</v>
      </c>
      <c r="GZ5" s="86" t="s">
        <v>686</v>
      </c>
      <c r="HA5" s="86" t="s">
        <v>687</v>
      </c>
      <c r="HB5" s="86" t="s">
        <v>688</v>
      </c>
      <c r="HC5" s="86" t="s">
        <v>689</v>
      </c>
      <c r="HD5" s="86" t="s">
        <v>690</v>
      </c>
      <c r="HE5" s="86" t="s">
        <v>691</v>
      </c>
      <c r="HF5" s="86" t="s">
        <v>692</v>
      </c>
      <c r="HG5" s="86" t="s">
        <v>693</v>
      </c>
      <c r="HH5" s="86" t="s">
        <v>694</v>
      </c>
      <c r="HI5" s="86" t="s">
        <v>695</v>
      </c>
      <c r="HJ5" s="86" t="s">
        <v>696</v>
      </c>
      <c r="HK5" s="86" t="s">
        <v>697</v>
      </c>
      <c r="HL5" s="86" t="s">
        <v>698</v>
      </c>
      <c r="HM5" s="86" t="s">
        <v>699</v>
      </c>
      <c r="HN5" s="86" t="s">
        <v>700</v>
      </c>
      <c r="HO5" s="86" t="s">
        <v>701</v>
      </c>
      <c r="HP5" s="86" t="s">
        <v>702</v>
      </c>
      <c r="HQ5" s="86" t="s">
        <v>703</v>
      </c>
      <c r="HR5" s="86" t="s">
        <v>704</v>
      </c>
      <c r="HS5" s="86" t="s">
        <v>705</v>
      </c>
      <c r="HT5" s="86" t="s">
        <v>706</v>
      </c>
      <c r="HU5" s="86" t="s">
        <v>707</v>
      </c>
      <c r="HV5" s="86" t="s">
        <v>708</v>
      </c>
      <c r="HW5" s="86" t="s">
        <v>709</v>
      </c>
      <c r="HX5" s="86" t="s">
        <v>710</v>
      </c>
      <c r="HY5" s="86" t="s">
        <v>711</v>
      </c>
      <c r="HZ5" s="86" t="s">
        <v>712</v>
      </c>
      <c r="IA5" s="86" t="s">
        <v>713</v>
      </c>
      <c r="IB5" s="86" t="s">
        <v>714</v>
      </c>
      <c r="IC5" s="86" t="s">
        <v>715</v>
      </c>
      <c r="ID5" s="86" t="s">
        <v>716</v>
      </c>
      <c r="IE5" s="86" t="s">
        <v>717</v>
      </c>
      <c r="IF5" s="86" t="s">
        <v>718</v>
      </c>
      <c r="IG5" s="86" t="s">
        <v>719</v>
      </c>
      <c r="IH5" s="86" t="s">
        <v>720</v>
      </c>
      <c r="II5" s="86" t="s">
        <v>721</v>
      </c>
      <c r="IJ5" s="86" t="s">
        <v>722</v>
      </c>
      <c r="IK5" s="86" t="s">
        <v>723</v>
      </c>
      <c r="IL5" s="86" t="s">
        <v>724</v>
      </c>
      <c r="IM5" s="86" t="s">
        <v>725</v>
      </c>
      <c r="IN5" s="86" t="s">
        <v>726</v>
      </c>
      <c r="IO5" s="86" t="s">
        <v>727</v>
      </c>
      <c r="IP5" s="86" t="s">
        <v>728</v>
      </c>
      <c r="IQ5" s="86" t="s">
        <v>729</v>
      </c>
      <c r="IR5" s="86" t="s">
        <v>730</v>
      </c>
      <c r="IS5" s="86" t="s">
        <v>731</v>
      </c>
      <c r="IT5" s="86" t="s">
        <v>732</v>
      </c>
      <c r="IU5" s="86" t="s">
        <v>733</v>
      </c>
      <c r="IV5" s="86" t="s">
        <v>734</v>
      </c>
      <c r="IW5" s="86" t="s">
        <v>735</v>
      </c>
      <c r="IX5" s="86" t="s">
        <v>736</v>
      </c>
      <c r="IY5" s="86" t="s">
        <v>1031</v>
      </c>
      <c r="IZ5" s="86" t="s">
        <v>1032</v>
      </c>
      <c r="JA5" s="86" t="s">
        <v>1033</v>
      </c>
      <c r="JB5" s="86" t="s">
        <v>591</v>
      </c>
      <c r="JC5" s="86" t="s">
        <v>1034</v>
      </c>
      <c r="JD5" s="86" t="s">
        <v>1035</v>
      </c>
      <c r="JE5" s="86" t="s">
        <v>1036</v>
      </c>
      <c r="JF5" s="86" t="s">
        <v>1037</v>
      </c>
      <c r="JG5" s="86" t="s">
        <v>1038</v>
      </c>
      <c r="JH5" s="86" t="s">
        <v>1039</v>
      </c>
      <c r="JI5" s="86" t="s">
        <v>1040</v>
      </c>
      <c r="JJ5" s="86" t="s">
        <v>1041</v>
      </c>
      <c r="JK5" s="86" t="s">
        <v>1042</v>
      </c>
      <c r="JL5" s="86" t="s">
        <v>1043</v>
      </c>
      <c r="JM5" s="86" t="s">
        <v>1044</v>
      </c>
      <c r="JN5" s="86" t="s">
        <v>1045</v>
      </c>
      <c r="JO5" s="86" t="s">
        <v>1046</v>
      </c>
      <c r="JP5" s="86" t="s">
        <v>1047</v>
      </c>
      <c r="JQ5" s="86" t="s">
        <v>1048</v>
      </c>
      <c r="JR5" s="86" t="s">
        <v>1049</v>
      </c>
      <c r="JS5" s="86" t="s">
        <v>1050</v>
      </c>
      <c r="JT5" s="86" t="s">
        <v>1051</v>
      </c>
      <c r="JU5" s="86" t="s">
        <v>1052</v>
      </c>
      <c r="JV5" s="86" t="s">
        <v>1053</v>
      </c>
      <c r="JW5" s="86" t="s">
        <v>1054</v>
      </c>
      <c r="JX5" s="86" t="s">
        <v>1055</v>
      </c>
      <c r="JY5" s="86" t="s">
        <v>1056</v>
      </c>
      <c r="JZ5" s="86" t="s">
        <v>1057</v>
      </c>
      <c r="KA5" s="86" t="s">
        <v>1058</v>
      </c>
      <c r="KB5" s="86" t="s">
        <v>1059</v>
      </c>
      <c r="KC5" s="86" t="s">
        <v>1060</v>
      </c>
      <c r="KD5" s="86" t="s">
        <v>1061</v>
      </c>
      <c r="KE5" s="86" t="s">
        <v>1062</v>
      </c>
      <c r="KF5" s="86" t="s">
        <v>1063</v>
      </c>
      <c r="KG5" s="86" t="s">
        <v>1064</v>
      </c>
      <c r="KH5" s="86" t="s">
        <v>1065</v>
      </c>
      <c r="KI5" s="86" t="s">
        <v>1066</v>
      </c>
      <c r="KJ5" s="86" t="s">
        <v>1067</v>
      </c>
      <c r="KK5" s="86" t="s">
        <v>1068</v>
      </c>
      <c r="KL5" s="86" t="s">
        <v>1069</v>
      </c>
      <c r="KM5" s="86" t="s">
        <v>1070</v>
      </c>
      <c r="KN5" s="86" t="s">
        <v>1071</v>
      </c>
      <c r="KO5" s="86" t="s">
        <v>1072</v>
      </c>
      <c r="KP5" s="86" t="s">
        <v>1073</v>
      </c>
      <c r="KQ5" s="86" t="s">
        <v>1074</v>
      </c>
      <c r="KR5" s="86" t="s">
        <v>1075</v>
      </c>
      <c r="KS5" s="86" t="s">
        <v>1076</v>
      </c>
      <c r="KT5" s="86" t="s">
        <v>1077</v>
      </c>
      <c r="KU5" s="86" t="s">
        <v>1078</v>
      </c>
      <c r="KV5" s="86" t="s">
        <v>1079</v>
      </c>
      <c r="KW5" s="86" t="s">
        <v>1080</v>
      </c>
      <c r="KX5" s="86" t="s">
        <v>1081</v>
      </c>
      <c r="KY5" s="86" t="s">
        <v>1082</v>
      </c>
      <c r="KZ5" s="86" t="s">
        <v>1083</v>
      </c>
      <c r="LA5" s="86" t="s">
        <v>1084</v>
      </c>
      <c r="LB5" s="86" t="s">
        <v>1085</v>
      </c>
      <c r="LC5" s="86" t="s">
        <v>1086</v>
      </c>
      <c r="LD5" s="86" t="s">
        <v>1087</v>
      </c>
      <c r="LE5" s="86" t="s">
        <v>1088</v>
      </c>
      <c r="LF5" s="86" t="s">
        <v>1089</v>
      </c>
      <c r="LG5" s="86" t="s">
        <v>737</v>
      </c>
      <c r="LH5" s="86" t="s">
        <v>1098</v>
      </c>
      <c r="LI5" s="86" t="s">
        <v>1099</v>
      </c>
      <c r="LJ5" s="86" t="s">
        <v>1100</v>
      </c>
      <c r="LK5" s="86" t="s">
        <v>1101</v>
      </c>
      <c r="LL5" s="86" t="s">
        <v>1102</v>
      </c>
      <c r="LM5" s="86" t="s">
        <v>1103</v>
      </c>
      <c r="LN5" s="86" t="s">
        <v>938</v>
      </c>
      <c r="LO5" s="86" t="s">
        <v>738</v>
      </c>
      <c r="LP5" s="86" t="s">
        <v>739</v>
      </c>
      <c r="LQ5" s="86" t="s">
        <v>740</v>
      </c>
      <c r="LR5" s="86" t="s">
        <v>741</v>
      </c>
      <c r="LS5" s="86" t="s">
        <v>742</v>
      </c>
      <c r="LT5" s="86" t="s">
        <v>743</v>
      </c>
      <c r="LU5" s="86" t="s">
        <v>744</v>
      </c>
      <c r="LV5" s="86" t="s">
        <v>745</v>
      </c>
      <c r="LW5" s="86" t="s">
        <v>746</v>
      </c>
      <c r="LX5" s="86" t="s">
        <v>747</v>
      </c>
      <c r="LY5" s="86" t="s">
        <v>748</v>
      </c>
      <c r="LZ5" s="86" t="s">
        <v>749</v>
      </c>
      <c r="MA5" s="86" t="s">
        <v>750</v>
      </c>
      <c r="MB5" s="86" t="s">
        <v>751</v>
      </c>
      <c r="MC5" s="86" t="s">
        <v>752</v>
      </c>
      <c r="MD5" s="86" t="s">
        <v>753</v>
      </c>
      <c r="ME5" s="86" t="s">
        <v>754</v>
      </c>
      <c r="MF5" s="86" t="s">
        <v>755</v>
      </c>
      <c r="MG5" s="86" t="s">
        <v>756</v>
      </c>
      <c r="MH5" s="86" t="s">
        <v>757</v>
      </c>
      <c r="MI5" s="86" t="s">
        <v>758</v>
      </c>
      <c r="MJ5" s="86" t="s">
        <v>759</v>
      </c>
      <c r="MK5" s="86" t="s">
        <v>760</v>
      </c>
      <c r="ML5" s="86" t="s">
        <v>761</v>
      </c>
      <c r="MM5" s="86" t="s">
        <v>1106</v>
      </c>
      <c r="MN5" s="86" t="s">
        <v>1107</v>
      </c>
      <c r="MO5" s="86" t="s">
        <v>559</v>
      </c>
      <c r="MP5" s="86" t="s">
        <v>596</v>
      </c>
      <c r="MQ5" s="86" t="s">
        <v>647</v>
      </c>
      <c r="MR5" s="86" t="s">
        <v>1118</v>
      </c>
      <c r="MS5" s="86" t="s">
        <v>1119</v>
      </c>
      <c r="MT5" s="86" t="s">
        <v>1120</v>
      </c>
      <c r="MU5" s="86" t="s">
        <v>1121</v>
      </c>
      <c r="MV5" s="86" t="s">
        <v>1122</v>
      </c>
      <c r="MW5" s="86" t="s">
        <v>1123</v>
      </c>
      <c r="MX5" s="86" t="s">
        <v>1124</v>
      </c>
      <c r="MY5" s="86" t="s">
        <v>1125</v>
      </c>
      <c r="MZ5" s="86" t="s">
        <v>1126</v>
      </c>
      <c r="NA5" s="86" t="s">
        <v>1127</v>
      </c>
      <c r="NB5" s="86" t="s">
        <v>1128</v>
      </c>
      <c r="NC5" s="86" t="s">
        <v>1129</v>
      </c>
      <c r="ND5" s="86" t="s">
        <v>1130</v>
      </c>
      <c r="NE5" s="86" t="s">
        <v>1131</v>
      </c>
      <c r="NF5" s="86" t="s">
        <v>1132</v>
      </c>
      <c r="NG5" s="86" t="s">
        <v>1133</v>
      </c>
      <c r="NH5" s="86" t="s">
        <v>1134</v>
      </c>
      <c r="NI5" s="86" t="s">
        <v>1135</v>
      </c>
      <c r="NJ5" s="86" t="s">
        <v>1136</v>
      </c>
      <c r="NK5" s="86" t="s">
        <v>1137</v>
      </c>
      <c r="NL5" s="87" t="s">
        <v>762</v>
      </c>
      <c r="NM5" s="86" t="s">
        <v>763</v>
      </c>
      <c r="NN5" s="87" t="s">
        <v>764</v>
      </c>
      <c r="NO5" s="86" t="s">
        <v>765</v>
      </c>
      <c r="NP5" s="87" t="s">
        <v>766</v>
      </c>
      <c r="NQ5" s="86" t="s">
        <v>767</v>
      </c>
      <c r="NR5" s="87" t="s">
        <v>768</v>
      </c>
      <c r="NS5" s="86" t="s">
        <v>769</v>
      </c>
      <c r="NT5" s="87" t="s">
        <v>770</v>
      </c>
      <c r="NU5" s="86" t="s">
        <v>771</v>
      </c>
      <c r="NV5" s="87" t="s">
        <v>772</v>
      </c>
      <c r="NW5" s="86" t="s">
        <v>773</v>
      </c>
      <c r="NX5" s="87" t="s">
        <v>774</v>
      </c>
      <c r="NY5" s="86" t="s">
        <v>775</v>
      </c>
      <c r="NZ5" s="87" t="s">
        <v>776</v>
      </c>
      <c r="OA5" s="86" t="s">
        <v>777</v>
      </c>
      <c r="OB5" s="87" t="s">
        <v>778</v>
      </c>
      <c r="OC5" s="86" t="s">
        <v>779</v>
      </c>
      <c r="OD5" s="87" t="s">
        <v>780</v>
      </c>
      <c r="OE5" s="86" t="s">
        <v>781</v>
      </c>
      <c r="OF5" s="86" t="s">
        <v>782</v>
      </c>
      <c r="OG5" s="86" t="s">
        <v>783</v>
      </c>
      <c r="OH5" s="86" t="s">
        <v>784</v>
      </c>
      <c r="OI5" s="86" t="s">
        <v>785</v>
      </c>
      <c r="OJ5" s="86" t="s">
        <v>786</v>
      </c>
      <c r="OK5" s="86" t="s">
        <v>787</v>
      </c>
      <c r="OL5" s="86" t="s">
        <v>788</v>
      </c>
      <c r="OM5" s="86" t="s">
        <v>789</v>
      </c>
      <c r="ON5" s="86" t="s">
        <v>790</v>
      </c>
      <c r="OO5" s="86" t="s">
        <v>791</v>
      </c>
      <c r="OP5" s="86" t="s">
        <v>792</v>
      </c>
      <c r="OQ5" s="86" t="s">
        <v>793</v>
      </c>
      <c r="OR5" s="86" t="s">
        <v>794</v>
      </c>
      <c r="OS5" s="86" t="s">
        <v>795</v>
      </c>
      <c r="OT5" s="86" t="s">
        <v>796</v>
      </c>
      <c r="OU5" s="86" t="s">
        <v>797</v>
      </c>
      <c r="OV5" s="86" t="s">
        <v>798</v>
      </c>
      <c r="OW5" s="86" t="s">
        <v>799</v>
      </c>
      <c r="OX5" s="86" t="s">
        <v>800</v>
      </c>
      <c r="OY5" s="86" t="s">
        <v>801</v>
      </c>
      <c r="OZ5" s="86" t="s">
        <v>802</v>
      </c>
      <c r="PA5" s="86" t="s">
        <v>803</v>
      </c>
      <c r="PB5" s="86" t="s">
        <v>804</v>
      </c>
      <c r="PC5" s="86" t="s">
        <v>805</v>
      </c>
      <c r="PD5" s="86" t="s">
        <v>806</v>
      </c>
      <c r="PE5" s="86" t="s">
        <v>807</v>
      </c>
      <c r="PF5" s="86" t="s">
        <v>808</v>
      </c>
      <c r="PG5" s="86" t="s">
        <v>809</v>
      </c>
      <c r="PH5" s="86" t="s">
        <v>810</v>
      </c>
      <c r="PI5" s="86" t="s">
        <v>811</v>
      </c>
      <c r="PJ5" s="86" t="s">
        <v>812</v>
      </c>
      <c r="PK5" s="86" t="s">
        <v>813</v>
      </c>
      <c r="PL5" s="86" t="s">
        <v>814</v>
      </c>
      <c r="PM5" s="86" t="s">
        <v>815</v>
      </c>
      <c r="PN5" s="86" t="s">
        <v>816</v>
      </c>
      <c r="PO5" s="86" t="s">
        <v>817</v>
      </c>
      <c r="PP5" s="86" t="s">
        <v>1138</v>
      </c>
      <c r="PQ5" s="86" t="s">
        <v>1139</v>
      </c>
      <c r="PR5" s="86" t="s">
        <v>1140</v>
      </c>
      <c r="PS5" s="86" t="s">
        <v>1141</v>
      </c>
      <c r="PT5" s="86" t="s">
        <v>1033</v>
      </c>
      <c r="PU5" s="86" t="s">
        <v>1142</v>
      </c>
      <c r="PV5" s="86" t="s">
        <v>1143</v>
      </c>
      <c r="PW5" s="86" t="s">
        <v>1144</v>
      </c>
      <c r="PX5" s="86" t="s">
        <v>1145</v>
      </c>
      <c r="PY5" s="86" t="s">
        <v>1146</v>
      </c>
      <c r="PZ5" s="86" t="s">
        <v>922</v>
      </c>
      <c r="QA5" s="86" t="s">
        <v>923</v>
      </c>
      <c r="QB5" s="86" t="s">
        <v>924</v>
      </c>
      <c r="QC5" s="86" t="s">
        <v>925</v>
      </c>
      <c r="QD5" s="86" t="s">
        <v>926</v>
      </c>
      <c r="QE5" s="86" t="s">
        <v>927</v>
      </c>
      <c r="QF5" s="86" t="s">
        <v>928</v>
      </c>
      <c r="QG5" s="86" t="s">
        <v>929</v>
      </c>
      <c r="QH5" s="86" t="s">
        <v>1148</v>
      </c>
      <c r="QI5" s="86" t="s">
        <v>1149</v>
      </c>
      <c r="QJ5" s="86" t="s">
        <v>1150</v>
      </c>
      <c r="QK5" s="86" t="s">
        <v>1151</v>
      </c>
      <c r="QL5" s="86" t="s">
        <v>1152</v>
      </c>
      <c r="QM5" s="86" t="s">
        <v>1153</v>
      </c>
      <c r="QN5" s="86" t="s">
        <v>1154</v>
      </c>
      <c r="QO5" s="86" t="s">
        <v>1155</v>
      </c>
      <c r="QP5" s="86" t="s">
        <v>1156</v>
      </c>
      <c r="QQ5" s="86" t="s">
        <v>1157</v>
      </c>
      <c r="QR5" s="86" t="s">
        <v>1158</v>
      </c>
      <c r="QS5" s="86" t="s">
        <v>1159</v>
      </c>
      <c r="QT5" s="86" t="s">
        <v>1160</v>
      </c>
      <c r="QU5" s="86" t="s">
        <v>1161</v>
      </c>
      <c r="QV5" s="86" t="s">
        <v>931</v>
      </c>
      <c r="QW5" s="86" t="s">
        <v>932</v>
      </c>
      <c r="QX5" s="86" t="s">
        <v>933</v>
      </c>
      <c r="QY5" s="86" t="s">
        <v>934</v>
      </c>
      <c r="QZ5" s="86" t="s">
        <v>575</v>
      </c>
      <c r="RA5" s="86" t="s">
        <v>1162</v>
      </c>
      <c r="RB5" s="86" t="s">
        <v>1163</v>
      </c>
      <c r="RC5" s="86" t="s">
        <v>1164</v>
      </c>
      <c r="RD5" s="86" t="s">
        <v>1165</v>
      </c>
      <c r="RE5" s="86" t="s">
        <v>1166</v>
      </c>
      <c r="RF5" s="86" t="s">
        <v>1167</v>
      </c>
      <c r="RG5" s="86" t="s">
        <v>1168</v>
      </c>
      <c r="RH5" s="86" t="s">
        <v>1169</v>
      </c>
      <c r="RI5" s="86" t="s">
        <v>1170</v>
      </c>
      <c r="RJ5" s="86" t="s">
        <v>1171</v>
      </c>
      <c r="RK5" s="86" t="s">
        <v>1172</v>
      </c>
      <c r="RL5" s="86" t="s">
        <v>920</v>
      </c>
      <c r="RM5" s="86" t="s">
        <v>921</v>
      </c>
      <c r="RN5" s="86" t="s">
        <v>1173</v>
      </c>
      <c r="RO5" s="86" t="s">
        <v>1174</v>
      </c>
      <c r="RP5" s="86" t="s">
        <v>1175</v>
      </c>
      <c r="RQ5" s="86" t="s">
        <v>1176</v>
      </c>
      <c r="RR5" s="86" t="s">
        <v>1177</v>
      </c>
      <c r="RS5" s="86" t="s">
        <v>1178</v>
      </c>
      <c r="RT5" s="86" t="s">
        <v>1179</v>
      </c>
      <c r="RU5" s="86" t="s">
        <v>1180</v>
      </c>
      <c r="RV5" s="86" t="s">
        <v>1181</v>
      </c>
      <c r="RW5" s="86" t="s">
        <v>1182</v>
      </c>
      <c r="RX5" s="86" t="s">
        <v>1183</v>
      </c>
      <c r="RY5" s="86" t="s">
        <v>1184</v>
      </c>
      <c r="RZ5" s="86" t="s">
        <v>1185</v>
      </c>
      <c r="SA5" s="86" t="s">
        <v>1186</v>
      </c>
      <c r="SB5" s="86" t="s">
        <v>1187</v>
      </c>
      <c r="SC5" s="86" t="s">
        <v>1188</v>
      </c>
      <c r="SD5" s="86" t="s">
        <v>1189</v>
      </c>
      <c r="SE5" s="86" t="s">
        <v>1190</v>
      </c>
      <c r="SF5" s="86" t="s">
        <v>1191</v>
      </c>
      <c r="SG5" s="86" t="s">
        <v>1192</v>
      </c>
      <c r="SH5" s="86" t="s">
        <v>1193</v>
      </c>
      <c r="SI5" s="86" t="s">
        <v>1194</v>
      </c>
      <c r="SJ5" s="86" t="s">
        <v>1195</v>
      </c>
      <c r="SK5" s="86" t="s">
        <v>1196</v>
      </c>
      <c r="SL5" s="86" t="s">
        <v>1197</v>
      </c>
      <c r="SM5" s="86" t="s">
        <v>1198</v>
      </c>
      <c r="SN5" s="86" t="s">
        <v>1199</v>
      </c>
      <c r="SO5" s="86" t="s">
        <v>1200</v>
      </c>
      <c r="SP5" s="86" t="s">
        <v>1201</v>
      </c>
      <c r="SQ5" s="86" t="s">
        <v>1202</v>
      </c>
      <c r="SR5" s="86" t="s">
        <v>1203</v>
      </c>
      <c r="SS5" s="86" t="s">
        <v>1204</v>
      </c>
      <c r="ST5" s="87" t="s">
        <v>682</v>
      </c>
      <c r="SU5" s="86" t="s">
        <v>818</v>
      </c>
      <c r="SV5" s="86" t="s">
        <v>819</v>
      </c>
      <c r="SW5" s="86" t="s">
        <v>820</v>
      </c>
      <c r="SX5" s="86" t="s">
        <v>821</v>
      </c>
      <c r="SY5" s="86" t="s">
        <v>822</v>
      </c>
      <c r="SZ5" s="86" t="s">
        <v>823</v>
      </c>
      <c r="TA5" s="86" t="s">
        <v>824</v>
      </c>
      <c r="TB5" s="86" t="s">
        <v>825</v>
      </c>
      <c r="TC5" s="86" t="s">
        <v>826</v>
      </c>
      <c r="TD5" s="86" t="s">
        <v>827</v>
      </c>
      <c r="TE5" s="86" t="s">
        <v>828</v>
      </c>
      <c r="TF5" s="86" t="s">
        <v>829</v>
      </c>
      <c r="TG5" s="86" t="s">
        <v>830</v>
      </c>
      <c r="TH5" s="86" t="s">
        <v>831</v>
      </c>
      <c r="TI5" s="86" t="s">
        <v>832</v>
      </c>
      <c r="TJ5" s="86" t="s">
        <v>833</v>
      </c>
      <c r="TK5" s="86" t="s">
        <v>834</v>
      </c>
      <c r="TL5" s="86" t="s">
        <v>835</v>
      </c>
      <c r="TM5" s="86" t="s">
        <v>836</v>
      </c>
      <c r="TN5" s="86" t="s">
        <v>837</v>
      </c>
      <c r="TO5" s="86" t="s">
        <v>838</v>
      </c>
      <c r="TP5" s="86" t="s">
        <v>839</v>
      </c>
      <c r="TQ5" s="86" t="s">
        <v>840</v>
      </c>
      <c r="TR5" s="86" t="s">
        <v>841</v>
      </c>
      <c r="TS5" s="86" t="s">
        <v>842</v>
      </c>
      <c r="TT5" s="86" t="s">
        <v>843</v>
      </c>
      <c r="TU5" s="86" t="s">
        <v>844</v>
      </c>
      <c r="TV5" s="86" t="s">
        <v>845</v>
      </c>
      <c r="TW5" s="86" t="s">
        <v>622</v>
      </c>
      <c r="TX5" s="86" t="s">
        <v>846</v>
      </c>
      <c r="TY5" s="86" t="s">
        <v>847</v>
      </c>
      <c r="TZ5" s="86" t="s">
        <v>848</v>
      </c>
      <c r="UA5" s="86" t="s">
        <v>849</v>
      </c>
      <c r="UB5" s="86" t="s">
        <v>850</v>
      </c>
      <c r="UC5" s="86" t="s">
        <v>851</v>
      </c>
      <c r="UD5" s="86" t="s">
        <v>852</v>
      </c>
      <c r="UE5" s="86" t="s">
        <v>853</v>
      </c>
      <c r="UF5" s="86" t="s">
        <v>854</v>
      </c>
      <c r="UG5" s="86" t="s">
        <v>855</v>
      </c>
      <c r="UH5" s="86" t="s">
        <v>856</v>
      </c>
      <c r="UI5" s="86" t="s">
        <v>857</v>
      </c>
      <c r="UJ5" s="86" t="s">
        <v>858</v>
      </c>
      <c r="UK5" s="86" t="s">
        <v>859</v>
      </c>
      <c r="UL5" s="86" t="s">
        <v>860</v>
      </c>
      <c r="UM5" s="86" t="s">
        <v>861</v>
      </c>
      <c r="UN5" s="86" t="s">
        <v>862</v>
      </c>
      <c r="UO5" s="86" t="s">
        <v>863</v>
      </c>
      <c r="UP5" s="86" t="s">
        <v>864</v>
      </c>
      <c r="UQ5" s="86" t="s">
        <v>865</v>
      </c>
      <c r="UR5" s="86" t="s">
        <v>866</v>
      </c>
      <c r="US5" s="86" t="s">
        <v>867</v>
      </c>
      <c r="UT5" s="86" t="s">
        <v>868</v>
      </c>
      <c r="UU5" s="86" t="s">
        <v>869</v>
      </c>
      <c r="UV5" s="86" t="s">
        <v>870</v>
      </c>
      <c r="UW5" s="86" t="s">
        <v>871</v>
      </c>
      <c r="UX5" s="86" t="s">
        <v>550</v>
      </c>
      <c r="UY5" s="86" t="s">
        <v>872</v>
      </c>
      <c r="UZ5" s="86" t="s">
        <v>873</v>
      </c>
      <c r="VA5" s="86" t="s">
        <v>874</v>
      </c>
      <c r="VB5" s="86" t="s">
        <v>875</v>
      </c>
      <c r="VC5" s="86" t="s">
        <v>876</v>
      </c>
      <c r="VD5" s="86" t="s">
        <v>551</v>
      </c>
      <c r="VE5" s="86" t="s">
        <v>877</v>
      </c>
      <c r="VF5" s="86" t="s">
        <v>878</v>
      </c>
      <c r="VG5" s="86" t="s">
        <v>879</v>
      </c>
      <c r="VH5" s="86" t="s">
        <v>880</v>
      </c>
      <c r="VI5" s="86" t="s">
        <v>881</v>
      </c>
      <c r="VJ5" s="86" t="s">
        <v>554</v>
      </c>
      <c r="VK5" s="86" t="s">
        <v>882</v>
      </c>
      <c r="VL5" s="86" t="s">
        <v>883</v>
      </c>
      <c r="VM5" s="86" t="s">
        <v>638</v>
      </c>
      <c r="VN5" s="87" t="s">
        <v>884</v>
      </c>
      <c r="VO5" s="86" t="s">
        <v>885</v>
      </c>
      <c r="VP5" s="86" t="s">
        <v>886</v>
      </c>
      <c r="VQ5" s="86" t="s">
        <v>887</v>
      </c>
      <c r="VR5" s="86" t="s">
        <v>888</v>
      </c>
      <c r="VS5" s="86" t="s">
        <v>889</v>
      </c>
      <c r="VT5" s="86" t="s">
        <v>890</v>
      </c>
      <c r="VU5" s="86" t="s">
        <v>891</v>
      </c>
      <c r="VV5" s="86" t="s">
        <v>892</v>
      </c>
      <c r="VW5" s="86" t="s">
        <v>893</v>
      </c>
      <c r="VX5" s="86" t="s">
        <v>894</v>
      </c>
      <c r="VY5" s="86" t="s">
        <v>895</v>
      </c>
      <c r="VZ5" s="86" t="s">
        <v>896</v>
      </c>
      <c r="WA5" s="86" t="s">
        <v>897</v>
      </c>
      <c r="WB5" s="87" t="s">
        <v>905</v>
      </c>
      <c r="WC5" s="92" t="s">
        <v>898</v>
      </c>
      <c r="WD5" s="86" t="s">
        <v>899</v>
      </c>
      <c r="WE5" s="86" t="s">
        <v>613</v>
      </c>
      <c r="WF5" s="86" t="s">
        <v>900</v>
      </c>
      <c r="WG5" s="86" t="s">
        <v>901</v>
      </c>
      <c r="WH5" s="88"/>
      <c r="WI5" s="86" t="s">
        <v>902</v>
      </c>
      <c r="WJ5" s="86" t="s">
        <v>903</v>
      </c>
      <c r="WK5" s="86" t="s">
        <v>904</v>
      </c>
      <c r="WL5" s="100" t="s">
        <v>905</v>
      </c>
      <c r="WM5" s="92" t="s">
        <v>899</v>
      </c>
      <c r="WN5" s="92" t="s">
        <v>613</v>
      </c>
      <c r="WO5" s="92" t="s">
        <v>900</v>
      </c>
      <c r="WP5" s="92" t="s">
        <v>901</v>
      </c>
      <c r="WQ5" s="92"/>
      <c r="WR5" s="92" t="s">
        <v>902</v>
      </c>
      <c r="WS5" s="92" t="s">
        <v>903</v>
      </c>
      <c r="WT5" s="101" t="s">
        <v>904</v>
      </c>
      <c r="WU5" s="100" t="s">
        <v>905</v>
      </c>
      <c r="WV5" s="92" t="s">
        <v>899</v>
      </c>
      <c r="WW5" s="92" t="s">
        <v>613</v>
      </c>
      <c r="WX5" s="92" t="s">
        <v>900</v>
      </c>
      <c r="WY5" s="92" t="s">
        <v>901</v>
      </c>
      <c r="WZ5" s="92"/>
      <c r="XA5" s="92" t="s">
        <v>902</v>
      </c>
      <c r="XB5" s="92" t="s">
        <v>903</v>
      </c>
      <c r="XC5" s="92" t="s">
        <v>904</v>
      </c>
      <c r="XD5" s="100" t="s">
        <v>905</v>
      </c>
      <c r="XE5" s="92" t="s">
        <v>899</v>
      </c>
      <c r="XF5" s="92" t="s">
        <v>613</v>
      </c>
      <c r="XG5" s="92" t="s">
        <v>900</v>
      </c>
      <c r="XH5" s="92" t="s">
        <v>901</v>
      </c>
      <c r="XI5" s="92"/>
      <c r="XJ5" s="92" t="s">
        <v>902</v>
      </c>
      <c r="XK5" s="92" t="s">
        <v>903</v>
      </c>
      <c r="XL5" s="101" t="s">
        <v>904</v>
      </c>
      <c r="XM5" s="87" t="s">
        <v>905</v>
      </c>
      <c r="XN5" s="92" t="s">
        <v>898</v>
      </c>
      <c r="XO5" s="86" t="s">
        <v>899</v>
      </c>
      <c r="XP5" s="86" t="s">
        <v>613</v>
      </c>
      <c r="XQ5" s="86" t="s">
        <v>900</v>
      </c>
      <c r="XR5" s="86" t="s">
        <v>901</v>
      </c>
      <c r="XS5" s="88"/>
      <c r="XT5" s="86" t="s">
        <v>902</v>
      </c>
      <c r="XU5" s="86" t="s">
        <v>903</v>
      </c>
      <c r="XV5" s="86" t="s">
        <v>904</v>
      </c>
      <c r="XW5" s="100" t="s">
        <v>905</v>
      </c>
      <c r="XX5" s="92" t="s">
        <v>899</v>
      </c>
      <c r="XY5" s="92" t="s">
        <v>613</v>
      </c>
      <c r="XZ5" s="92" t="s">
        <v>900</v>
      </c>
      <c r="YA5" s="92" t="s">
        <v>901</v>
      </c>
      <c r="YB5" s="92"/>
      <c r="YC5" s="92" t="s">
        <v>902</v>
      </c>
      <c r="YD5" s="92" t="s">
        <v>903</v>
      </c>
      <c r="YE5" s="92" t="s">
        <v>904</v>
      </c>
      <c r="YF5" s="100" t="s">
        <v>905</v>
      </c>
      <c r="YG5" s="92" t="s">
        <v>899</v>
      </c>
      <c r="YH5" s="92" t="s">
        <v>613</v>
      </c>
      <c r="YI5" s="92" t="s">
        <v>900</v>
      </c>
      <c r="YJ5" s="92" t="s">
        <v>901</v>
      </c>
      <c r="YK5" s="92"/>
      <c r="YL5" s="92" t="s">
        <v>902</v>
      </c>
      <c r="YM5" s="92" t="s">
        <v>903</v>
      </c>
      <c r="YN5" s="92" t="s">
        <v>904</v>
      </c>
      <c r="YO5" s="100" t="s">
        <v>905</v>
      </c>
      <c r="YP5" s="92" t="s">
        <v>899</v>
      </c>
      <c r="YQ5" s="92" t="s">
        <v>613</v>
      </c>
      <c r="YR5" s="92" t="s">
        <v>900</v>
      </c>
      <c r="YS5" s="92" t="s">
        <v>901</v>
      </c>
      <c r="YT5" s="92"/>
      <c r="YU5" s="92" t="s">
        <v>902</v>
      </c>
      <c r="YV5" s="92" t="s">
        <v>903</v>
      </c>
      <c r="YW5" s="101" t="s">
        <v>904</v>
      </c>
      <c r="YX5" s="87" t="s">
        <v>905</v>
      </c>
      <c r="YY5" s="92"/>
      <c r="YZ5" s="86" t="s">
        <v>899</v>
      </c>
      <c r="ZA5" s="86" t="s">
        <v>613</v>
      </c>
      <c r="ZB5" s="86" t="s">
        <v>900</v>
      </c>
      <c r="ZC5" s="86" t="s">
        <v>901</v>
      </c>
      <c r="ZD5" s="88"/>
      <c r="ZE5" s="86" t="s">
        <v>902</v>
      </c>
      <c r="ZF5" s="86" t="s">
        <v>903</v>
      </c>
      <c r="ZG5" s="86" t="s">
        <v>904</v>
      </c>
      <c r="ZH5" s="100" t="s">
        <v>905</v>
      </c>
      <c r="ZI5" s="92" t="s">
        <v>899</v>
      </c>
      <c r="ZJ5" s="92" t="s">
        <v>613</v>
      </c>
      <c r="ZK5" s="92" t="s">
        <v>900</v>
      </c>
      <c r="ZL5" s="92" t="s">
        <v>901</v>
      </c>
      <c r="ZM5" s="92"/>
      <c r="ZN5" s="92" t="s">
        <v>902</v>
      </c>
      <c r="ZO5" s="92" t="s">
        <v>903</v>
      </c>
      <c r="ZP5" s="92" t="s">
        <v>904</v>
      </c>
      <c r="ZQ5" s="100" t="s">
        <v>905</v>
      </c>
      <c r="ZR5" s="92" t="s">
        <v>899</v>
      </c>
      <c r="ZS5" s="92" t="s">
        <v>613</v>
      </c>
      <c r="ZT5" s="92" t="s">
        <v>900</v>
      </c>
      <c r="ZU5" s="92" t="s">
        <v>901</v>
      </c>
      <c r="ZV5" s="92"/>
      <c r="ZW5" s="92" t="s">
        <v>902</v>
      </c>
      <c r="ZX5" s="92" t="s">
        <v>903</v>
      </c>
      <c r="ZY5" s="101" t="s">
        <v>904</v>
      </c>
      <c r="ZZ5" s="100" t="s">
        <v>905</v>
      </c>
      <c r="AAA5" s="92" t="s">
        <v>899</v>
      </c>
      <c r="AAB5" s="92" t="s">
        <v>613</v>
      </c>
      <c r="AAC5" s="92" t="s">
        <v>900</v>
      </c>
      <c r="AAD5" s="92" t="s">
        <v>901</v>
      </c>
      <c r="AAE5" s="92"/>
      <c r="AAF5" s="92" t="s">
        <v>902</v>
      </c>
      <c r="AAG5" s="92" t="s">
        <v>903</v>
      </c>
      <c r="AAH5" s="101" t="s">
        <v>904</v>
      </c>
      <c r="AAI5" s="87" t="s">
        <v>905</v>
      </c>
      <c r="AAJ5" s="92" t="s">
        <v>898</v>
      </c>
      <c r="AAK5" s="86" t="s">
        <v>899</v>
      </c>
      <c r="AAL5" s="86" t="s">
        <v>613</v>
      </c>
      <c r="AAM5" s="86" t="s">
        <v>900</v>
      </c>
      <c r="AAN5" s="86" t="s">
        <v>901</v>
      </c>
      <c r="AAO5" s="88"/>
      <c r="AAP5" s="86" t="s">
        <v>902</v>
      </c>
      <c r="AAQ5" s="86" t="s">
        <v>903</v>
      </c>
      <c r="AAR5" s="86" t="s">
        <v>904</v>
      </c>
      <c r="AAS5" s="100" t="s">
        <v>905</v>
      </c>
      <c r="AAT5" s="92" t="s">
        <v>899</v>
      </c>
      <c r="AAU5" s="92" t="s">
        <v>613</v>
      </c>
      <c r="AAV5" s="92" t="s">
        <v>900</v>
      </c>
      <c r="AAW5" s="92" t="s">
        <v>901</v>
      </c>
      <c r="AAX5" s="92"/>
      <c r="AAY5" s="92" t="s">
        <v>902</v>
      </c>
      <c r="AAZ5" s="92" t="s">
        <v>903</v>
      </c>
      <c r="ABA5" s="92" t="s">
        <v>904</v>
      </c>
      <c r="ABB5" s="100" t="s">
        <v>905</v>
      </c>
      <c r="ABC5" s="92" t="s">
        <v>899</v>
      </c>
      <c r="ABD5" s="92" t="s">
        <v>613</v>
      </c>
      <c r="ABE5" s="92" t="s">
        <v>900</v>
      </c>
      <c r="ABF5" s="92" t="s">
        <v>901</v>
      </c>
      <c r="ABG5" s="92"/>
      <c r="ABH5" s="92" t="s">
        <v>902</v>
      </c>
      <c r="ABI5" s="92" t="s">
        <v>903</v>
      </c>
      <c r="ABJ5" s="92" t="s">
        <v>904</v>
      </c>
      <c r="ABK5" s="100" t="s">
        <v>905</v>
      </c>
      <c r="ABL5" s="92" t="s">
        <v>899</v>
      </c>
      <c r="ABM5" s="92" t="s">
        <v>613</v>
      </c>
      <c r="ABN5" s="92" t="s">
        <v>900</v>
      </c>
      <c r="ABO5" s="92" t="s">
        <v>901</v>
      </c>
      <c r="ABP5" s="92"/>
      <c r="ABQ5" s="92" t="s">
        <v>902</v>
      </c>
      <c r="ABR5" s="92" t="s">
        <v>903</v>
      </c>
      <c r="ABS5" s="92" t="s">
        <v>904</v>
      </c>
      <c r="ABT5" s="86" t="s">
        <v>910</v>
      </c>
    </row>
    <row r="6" spans="1:748" s="102" customFormat="1" x14ac:dyDescent="0.4">
      <c r="A6" s="102" t="str">
        <f>IFERROR(IF(表紙様式1別紙!C11="","-",表紙様式1別紙!C11),"-")</f>
        <v>-</v>
      </c>
      <c r="B6" s="102" t="str">
        <f>IFERROR(IF(表紙様式1別紙!C12="","-",表紙様式1別紙!C12),"-")</f>
        <v>-</v>
      </c>
      <c r="C6" s="102" t="str">
        <f>IFERROR(IF(表紙様式1別紙!C16="","-",表紙様式1別紙!C16),"-")</f>
        <v>-</v>
      </c>
      <c r="D6" s="102" t="str">
        <f>IFERROR(IF(表紙様式1別紙!C17="","-",表紙様式1別紙!C17),"-")</f>
        <v>-</v>
      </c>
      <c r="E6" s="102" t="str">
        <f>IFERROR(IF(表紙様式1別紙!C18="","-",表紙様式1別紙!C18),"-")</f>
        <v>-</v>
      </c>
      <c r="F6" s="102" t="str">
        <f>IFERROR(IF(表紙様式1別紙!C19="","-",表紙様式1別紙!C19),"-")</f>
        <v>-</v>
      </c>
      <c r="G6" s="102" t="str">
        <f>IFERROR(IF(表紙様式1別紙!C20="","-",表紙様式1別紙!C20),"-")</f>
        <v>-</v>
      </c>
      <c r="H6" s="102" t="str">
        <f>IFERROR(IF(表紙様式1別紙!G23="","-",表紙様式1別紙!G23),"-")</f>
        <v>-</v>
      </c>
      <c r="I6" s="102" t="str">
        <f>IFERROR(IF(表紙様式1別紙!G24="","-",表紙様式1別紙!G24),"-")</f>
        <v>-</v>
      </c>
      <c r="J6" s="102" t="str">
        <f>IFERROR(IF(表紙様式1別紙!G25="","-",表紙様式1別紙!G25),"-")</f>
        <v>-</v>
      </c>
      <c r="K6" s="102" t="str">
        <f>IFERROR(IF(表紙様式1別紙!G26="","-",表紙様式1別紙!G26),"-")</f>
        <v>-</v>
      </c>
      <c r="L6" s="102" t="str">
        <f>IFERROR(IF(表紙様式1別紙!G27="","-",表紙様式1別紙!G27),"-")</f>
        <v>-</v>
      </c>
      <c r="M6" s="102" t="str">
        <f>IFERROR(IF(表紙様式1別紙!G28="","-",表紙様式1別紙!G28),"-")</f>
        <v>-</v>
      </c>
      <c r="N6" s="102" t="str">
        <f>IFERROR(IF(表紙様式1別紙!E31="","-",表紙様式1別紙!E31),"-")</f>
        <v>-</v>
      </c>
      <c r="O6" s="102" t="str">
        <f>IFERROR(IF(表紙様式1別紙!G33="","-",表紙様式1別紙!G33),"-")</f>
        <v>-</v>
      </c>
      <c r="P6" s="102" t="str">
        <f>IFERROR(IF(表紙様式1別紙!J33="","-",表紙様式1別紙!J33),"-")</f>
        <v>-</v>
      </c>
      <c r="Q6" s="102" t="str">
        <f>IFERROR(IF(表紙様式1別紙!M33="","-",表紙様式1別紙!M33),"-")</f>
        <v>-</v>
      </c>
      <c r="R6" s="102" t="b">
        <f>表紙様式1別紙!AC35</f>
        <v>0</v>
      </c>
      <c r="S6" s="102" t="b">
        <f>表紙様式1別紙!AC36</f>
        <v>0</v>
      </c>
      <c r="T6" s="102" t="b">
        <f>表紙様式1別紙!AC37</f>
        <v>0</v>
      </c>
      <c r="U6" s="102" t="b">
        <f>表紙様式1別紙!AC38</f>
        <v>0</v>
      </c>
      <c r="V6" s="102" t="b">
        <f>表紙様式1別紙!AE38</f>
        <v>0</v>
      </c>
      <c r="W6" s="102" t="b">
        <f>表紙様式1別紙!AC39</f>
        <v>0</v>
      </c>
      <c r="X6" s="102" t="b">
        <f>表紙様式1別紙!AE39</f>
        <v>0</v>
      </c>
      <c r="Y6" s="102" t="b">
        <f>表紙様式1別紙!AC40</f>
        <v>0</v>
      </c>
      <c r="Z6" s="102" t="b">
        <f>表紙様式1別紙!AE40</f>
        <v>0</v>
      </c>
      <c r="AA6" s="102" t="b">
        <f>表紙様式1別紙!AC41</f>
        <v>0</v>
      </c>
      <c r="AB6" s="102" t="b">
        <f>表紙様式1別紙!AE41</f>
        <v>0</v>
      </c>
      <c r="AC6" s="102" t="b">
        <f>表紙様式1別紙!AC42</f>
        <v>0</v>
      </c>
      <c r="AD6" s="102" t="b">
        <f>表紙様式1別紙!AE42</f>
        <v>0</v>
      </c>
      <c r="AE6" s="102" t="b">
        <f>'1.代表事業者_1'!AB17</f>
        <v>0</v>
      </c>
      <c r="AF6" s="102" t="str">
        <f>IFERROR(IF('1.代表事業者_1'!J21="","-",'1.代表事業者_1'!J21),"-")</f>
        <v>-</v>
      </c>
      <c r="AG6" s="102" t="str">
        <f>IFERROR(IF('1.代表事業者_1'!P23="","-",'1.代表事業者_1'!P23),"-")</f>
        <v>-</v>
      </c>
      <c r="AH6" s="102" t="str">
        <f>IFERROR(IF('1.代表事業者_1'!J24="","-",'1.代表事業者_1'!J24),"-")</f>
        <v>-</v>
      </c>
      <c r="AI6" s="102" t="str">
        <f>IFERROR(IF('1.代表事業者_1'!J26="","-",'1.代表事業者_1'!J26),"-")</f>
        <v>-</v>
      </c>
      <c r="AJ6" s="102" t="str">
        <f>IFERROR(IF('1.代表事業者_1'!J27="","-",'1.代表事業者_1'!J27),"-")</f>
        <v>-</v>
      </c>
      <c r="AK6" s="102" t="str">
        <f>IFERROR(IF('1.代表事業者_1'!W27="","-",'1.代表事業者_1'!W27),"-")</f>
        <v>-</v>
      </c>
      <c r="AL6" s="102" t="str">
        <f>IFERROR(IF('1.代表事業者_1'!J28="","-",'1.代表事業者_1'!J28),"-")</f>
        <v>-</v>
      </c>
      <c r="AM6" s="102" t="str">
        <f>IFERROR(IF('1.代表事業者_1'!J29="","-",'1.代表事業者_1'!J29),"-")</f>
        <v>-</v>
      </c>
      <c r="AN6" s="102" t="str">
        <f>IFERROR(IF('1.代表事業者_1'!L30="","-",'1.代表事業者_1'!L30),"-")</f>
        <v>-</v>
      </c>
      <c r="AO6" s="102" t="str">
        <f>IFERROR(IF('1.代表事業者_1'!T30="","-",'1.代表事業者_1'!T30),"-")</f>
        <v>-</v>
      </c>
      <c r="AP6" s="102" t="str">
        <f>IFERROR(IF('1.代表事業者_1'!J31="","-",'1.代表事業者_1'!J31),"-")</f>
        <v>-</v>
      </c>
      <c r="AQ6" s="102" t="str">
        <f>IFERROR(IF('1.代表事業者_1'!J32="","-",'1.代表事業者_1'!J32),"-")</f>
        <v>-</v>
      </c>
      <c r="AR6" s="102" t="str">
        <f>IFERROR(IF('1.代表事業者_1'!L33="","-",'1.代表事業者_1'!L33),"-")</f>
        <v>-</v>
      </c>
      <c r="AS6" s="102" t="str">
        <f>IFERROR(IF('1.代表事業者_1'!T33="","-",'1.代表事業者_1'!T33),"-")</f>
        <v>-</v>
      </c>
      <c r="AT6" s="102" t="b">
        <f>'1.代表事業者_1'!AB34</f>
        <v>0</v>
      </c>
      <c r="AU6" s="102" t="b">
        <f>'1.代表事業者_1'!AC34</f>
        <v>0</v>
      </c>
      <c r="AV6" s="102" t="str">
        <f>IFERROR(IF('1.代表事業者_1'!J35="","-",'1.代表事業者_1'!J35),"-")</f>
        <v>-</v>
      </c>
      <c r="AW6" s="102" t="str">
        <f>IFERROR(IF('1.代表事業者_1'!J37="","-",'1.代表事業者_1'!J37),"-")</f>
        <v>-</v>
      </c>
      <c r="AX6" s="102" t="str">
        <f>IFERROR(IF('1.代表事業者_1'!J38="","-",'1.代表事業者_1'!J38),"-")</f>
        <v>-</v>
      </c>
      <c r="AY6" s="102" t="str">
        <f>IFERROR(IF('1.代表事業者_1'!L39="","-",'1.代表事業者_1'!L39),"-")</f>
        <v>-</v>
      </c>
      <c r="AZ6" s="102" t="str">
        <f>IFERROR(IF('1.代表事業者_1'!T39="","-",'1.代表事業者_1'!T39),"-")</f>
        <v>-</v>
      </c>
      <c r="BA6" s="102" t="str">
        <f>IFERROR(IF('1.代表事業者_1'!P40="","-",'1.代表事業者_1'!P40),"-")</f>
        <v>-</v>
      </c>
      <c r="BB6" s="102" t="str">
        <f>IFERROR(IF('1.代表事業者_1'!J41="","-",'1.代表事業者_1'!J41),"-")</f>
        <v>-</v>
      </c>
      <c r="BC6" s="102" t="str">
        <f>IFERROR(IF('1.代表事業者_1'!J43="","-",'1.代表事業者_1'!J43),"-")</f>
        <v>-</v>
      </c>
      <c r="BD6" s="102" t="str">
        <f>IFERROR(IF('1.代表事業者_1'!J44="","-",'1.代表事業者_1'!J44),"-")</f>
        <v>-</v>
      </c>
      <c r="BE6" s="102" t="str">
        <f>IFERROR(IF('1.代表事業者_1'!F50="","-",'1.代表事業者_1'!F50),"-")</f>
        <v>-</v>
      </c>
      <c r="BF6" s="102" t="str">
        <f>IFERROR(IF('1.代表事業者_1'!F51="","-",'1.代表事業者_1'!F51),"-")</f>
        <v>-</v>
      </c>
      <c r="BG6" s="102" t="str">
        <f>IFERROR(IF('1.代表事業者_1'!F52="","-",'1.代表事業者_1'!F52),"-")</f>
        <v>-</v>
      </c>
      <c r="BH6" s="102" t="str">
        <f>IFERROR(IF('1.代表事業者_1'!L53="","-",'1.代表事業者_1'!L53),"-")</f>
        <v>-</v>
      </c>
      <c r="BI6" s="102" t="str">
        <f>IFERROR(IF('1.代表事業者_1'!F54="","-",'1.代表事業者_1'!F54),"-")</f>
        <v>-</v>
      </c>
      <c r="BJ6" s="102" t="b">
        <f>'1.代表事業者_1'!AC56</f>
        <v>0</v>
      </c>
      <c r="BK6" s="102" t="b">
        <f>'1.代表事業者_1'!AD56</f>
        <v>0</v>
      </c>
      <c r="BL6" s="102" t="b">
        <f>'1.代表事業者_1'!AC57</f>
        <v>0</v>
      </c>
      <c r="BM6" s="102" t="b">
        <f>'1.代表事業者_1'!AD57</f>
        <v>0</v>
      </c>
      <c r="BN6" s="102" t="b">
        <f>'1.代表事業者_1'!AC58</f>
        <v>0</v>
      </c>
      <c r="BO6" s="102" t="b">
        <f>'1.代表事業者_1'!AD58</f>
        <v>0</v>
      </c>
      <c r="BP6" s="102" t="b">
        <f>'1.代表事業者_1'!AC59</f>
        <v>0</v>
      </c>
      <c r="BQ6" s="102" t="b">
        <f>'1.代表事業者_1'!AD59</f>
        <v>0</v>
      </c>
      <c r="BR6" s="102" t="b">
        <f>'1.代表事業者_1'!AC60</f>
        <v>0</v>
      </c>
      <c r="BS6" s="102" t="b">
        <f>'1.代表事業者_1'!AD60</f>
        <v>0</v>
      </c>
      <c r="BT6" s="102" t="b">
        <f>'1.代表事業者_1'!AC61</f>
        <v>0</v>
      </c>
      <c r="BU6" s="102" t="b">
        <f>'1.代表事業者_1'!AD61</f>
        <v>0</v>
      </c>
      <c r="BV6" s="102" t="b">
        <f>'1.代表事業者_1'!AC100</f>
        <v>0</v>
      </c>
      <c r="BW6" s="102" t="b">
        <f>'1.代表事業者_1'!AC101</f>
        <v>0</v>
      </c>
      <c r="BX6" s="102" t="b">
        <f>'1.代表事業者_1'!AC102</f>
        <v>0</v>
      </c>
      <c r="BY6" s="102" t="b">
        <f>'1.代表事業者_1'!AC103</f>
        <v>0</v>
      </c>
      <c r="BZ6" s="102" t="str">
        <f>IFERROR(IF('1.代表事業者_1'!J101="","-",'1.代表事業者_1'!J101),"-")</f>
        <v>-</v>
      </c>
      <c r="CA6" s="102" t="str">
        <f>IFERROR(IF('1.代表事業者_1'!A105="","-",'1.代表事業者_1'!A105),"-")</f>
        <v>-</v>
      </c>
      <c r="CB6" s="102" t="b">
        <f>'1.代表事業者_1'!AB114</f>
        <v>0</v>
      </c>
      <c r="CC6" s="102" t="b">
        <f>IFERROR('2.代表事業者_2'!AB17,"-")</f>
        <v>0</v>
      </c>
      <c r="CD6" s="102" t="str">
        <f>IFERROR(IF('2.代表事業者_2'!J23="","-",'2.代表事業者_2'!J23),"-")</f>
        <v>-</v>
      </c>
      <c r="CE6" s="102" t="str">
        <f>IFERROR(IF('2.代表事業者_2'!P25="","-",'2.代表事業者_2'!P25),"-")</f>
        <v>-</v>
      </c>
      <c r="CF6" s="102" t="str">
        <f>IFERROR(IF('2.代表事業者_2'!J26="","-",'2.代表事業者_2'!J26),"-")</f>
        <v>-</v>
      </c>
      <c r="CG6" s="102" t="str">
        <f>IFERROR(IF('2.代表事業者_2'!J28="","-",'2.代表事業者_2'!J28),"-")</f>
        <v>-</v>
      </c>
      <c r="CH6" s="102" t="str">
        <f>IFERROR(IF('2.代表事業者_2'!J29="","-",'2.代表事業者_2'!J29),"-")</f>
        <v>-</v>
      </c>
      <c r="CI6" s="102" t="str">
        <f>IFERROR(IF('2.代表事業者_2'!W29="","-",'2.代表事業者_2'!W29),"-")</f>
        <v>-</v>
      </c>
      <c r="CJ6" s="102" t="str">
        <f>IFERROR(IF('2.代表事業者_2'!J30="","-",'2.代表事業者_2'!J30),"-")</f>
        <v>-</v>
      </c>
      <c r="CK6" s="102" t="str">
        <f>IFERROR(IF('2.代表事業者_2'!J31="","-",'2.代表事業者_2'!J31),"-")</f>
        <v>-</v>
      </c>
      <c r="CL6" s="102" t="str">
        <f>IFERROR(IF('2.代表事業者_2'!L32="","-",'2.代表事業者_2'!L32),"-")</f>
        <v>-</v>
      </c>
      <c r="CM6" s="102" t="str">
        <f>IFERROR(IF('2.代表事業者_2'!T32="","-",'2.代表事業者_2'!T32),"-")</f>
        <v>-</v>
      </c>
      <c r="CN6" s="102" t="str">
        <f>IFERROR(IF('2.代表事業者_2'!J33="","-",'2.代表事業者_2'!J33),"-")</f>
        <v>-</v>
      </c>
      <c r="CO6" s="102" t="str">
        <f>IFERROR(IF('2.代表事業者_2'!J34="","-",'2.代表事業者_2'!J34),"-")</f>
        <v>-</v>
      </c>
      <c r="CP6" s="102" t="str">
        <f>IFERROR(IF('2.代表事業者_2'!L35="","-",'2.代表事業者_2'!L35),"-")</f>
        <v>-</v>
      </c>
      <c r="CQ6" s="102" t="str">
        <f>IFERROR(IF('2.代表事業者_2'!T35="","-",'2.代表事業者_2'!T35),"-")</f>
        <v>-</v>
      </c>
      <c r="CR6" s="102" t="b">
        <f>IFERROR('2.代表事業者_2'!AB36,"-")</f>
        <v>0</v>
      </c>
      <c r="CS6" s="102" t="b">
        <f>IFERROR('2.代表事業者_2'!AC36,"-")</f>
        <v>0</v>
      </c>
      <c r="CT6" s="102" t="str">
        <f>IFERROR(IF('2.代表事業者_2'!J37="","-",'2.代表事業者_2'!J37),"-")</f>
        <v>-</v>
      </c>
      <c r="CU6" s="102" t="str">
        <f>IFERROR(IF('2.代表事業者_2'!J39="","-",'2.代表事業者_2'!J39),"-")</f>
        <v>-</v>
      </c>
      <c r="CV6" s="102" t="str">
        <f>IFERROR(IF('2.代表事業者_2'!J40="","-",'2.代表事業者_2'!J40),"-")</f>
        <v>-</v>
      </c>
      <c r="CW6" s="102" t="str">
        <f>IFERROR(IF('2.代表事業者_2'!L41="","-",'2.代表事業者_2'!L41),"-")</f>
        <v>-</v>
      </c>
      <c r="CX6" s="102" t="str">
        <f>IFERROR(IF('2.代表事業者_2'!T41="","-",'2.代表事業者_2'!T41),"-")</f>
        <v>-</v>
      </c>
      <c r="CY6" s="102" t="str">
        <f>IFERROR(IF('2.代表事業者_2'!P42="","-",'2.代表事業者_2'!P42),"-")</f>
        <v>-</v>
      </c>
      <c r="CZ6" s="102" t="str">
        <f>IFERROR(IF('2.代表事業者_2'!J43="","-",'2.代表事業者_2'!J43),"-")</f>
        <v>-</v>
      </c>
      <c r="DA6" s="102" t="str">
        <f>IFERROR(IF('2.代表事業者_2'!J45="","-",'2.代表事業者_2'!J45),"-")</f>
        <v>-</v>
      </c>
      <c r="DB6" s="102" t="str">
        <f>IFERROR(IF('2.代表事業者_2'!J46="","-",'2.代表事業者_2'!J46),"-")</f>
        <v>-</v>
      </c>
      <c r="DC6" s="102" t="str">
        <f>IFERROR(IF('2.代表事業者_2'!F50="","-",'2.代表事業者_2'!F50),"-")</f>
        <v>-</v>
      </c>
      <c r="DD6" s="102" t="str">
        <f>IFERROR(IF('2.代表事業者_2'!F51="","-",'2.代表事業者_2'!F51),"-")</f>
        <v>-</v>
      </c>
      <c r="DE6" s="102" t="str">
        <f>IFERROR(IF('2.代表事業者_2'!F52="","-",'2.代表事業者_2'!F52),"-")</f>
        <v>-</v>
      </c>
      <c r="DF6" s="102" t="str">
        <f>IFERROR(IF('2.代表事業者_2'!L53="","-",'2.代表事業者_2'!L53),"-")</f>
        <v>-</v>
      </c>
      <c r="DG6" s="102" t="str">
        <f>IFERROR(IF('2.代表事業者_2'!F54="","-",'2.代表事業者_2'!F54),"-")</f>
        <v>-</v>
      </c>
      <c r="DH6" s="102" t="b">
        <f>IFERROR('2.代表事業者_2'!AC56,"-")</f>
        <v>0</v>
      </c>
      <c r="DI6" s="102" t="b">
        <f>IFERROR('2.代表事業者_2'!AD56,"-")</f>
        <v>0</v>
      </c>
      <c r="DJ6" s="102" t="b">
        <f>IFERROR('2.代表事業者_2'!AC57,"-")</f>
        <v>0</v>
      </c>
      <c r="DK6" s="102" t="b">
        <f>IFERROR('2.代表事業者_2'!AD57,"-")</f>
        <v>0</v>
      </c>
      <c r="DL6" s="102" t="b">
        <f>IFERROR('2.代表事業者_2'!AC58,"-")</f>
        <v>0</v>
      </c>
      <c r="DM6" s="102" t="b">
        <f>IFERROR('2.代表事業者_2'!AD58,"-")</f>
        <v>0</v>
      </c>
      <c r="DN6" s="102" t="b">
        <f>IFERROR('2.代表事業者_2'!AC59,"-")</f>
        <v>0</v>
      </c>
      <c r="DO6" s="102" t="b">
        <f>IFERROR('2.代表事業者_2'!AD59,"-")</f>
        <v>0</v>
      </c>
      <c r="DP6" s="102" t="b">
        <f>IFERROR('2.代表事業者_2'!AC60,"-")</f>
        <v>0</v>
      </c>
      <c r="DQ6" s="102" t="b">
        <f>IFERROR('2.代表事業者_2'!AD60,"-")</f>
        <v>0</v>
      </c>
      <c r="DR6" s="102" t="b">
        <f>IFERROR('2.代表事業者_2'!AC61,"-")</f>
        <v>0</v>
      </c>
      <c r="DS6" s="102" t="b">
        <f>IFERROR('2.代表事業者_2'!AD61,"-")</f>
        <v>0</v>
      </c>
      <c r="DT6" s="102" t="b">
        <f>IFERROR('2.代表事業者_2'!AC100,"-")</f>
        <v>0</v>
      </c>
      <c r="DU6" s="102" t="b">
        <f>IFERROR('2.代表事業者_2'!AC101,"-")</f>
        <v>0</v>
      </c>
      <c r="DV6" s="102" t="b">
        <f>IFERROR('2.代表事業者_2'!AC102,"-")</f>
        <v>0</v>
      </c>
      <c r="DW6" s="102" t="b">
        <f>IFERROR('2.代表事業者_2'!AC103,"-")</f>
        <v>0</v>
      </c>
      <c r="DX6" s="102" t="str">
        <f>IFERROR(IF('2.代表事業者_2'!J101="","-",'2.代表事業者_2'!J101),"-")</f>
        <v>-</v>
      </c>
      <c r="DY6" s="102" t="str">
        <f>IFERROR(IF('2.代表事業者_2'!A105="","-",'2.代表事業者_2'!A105),"-")</f>
        <v>-</v>
      </c>
      <c r="DZ6" s="102" t="b">
        <f>IFERROR('2.代表事業者_2'!AB114,"-")</f>
        <v>0</v>
      </c>
      <c r="EA6" s="102" t="str">
        <f>IFERROR(IF('3.共同事業者'!I3="","-",'3.共同事業者'!I3),"-")</f>
        <v>-</v>
      </c>
      <c r="EB6" s="102" t="str">
        <f>IFERROR(IF('3.共同事業者'!I4="","-",'3.共同事業者'!I4),"-")</f>
        <v>-</v>
      </c>
      <c r="EC6" s="102" t="str">
        <f>IFERROR(IF('3.共同事業者'!I5="","-",'3.共同事業者'!I5),"-")</f>
        <v>-</v>
      </c>
      <c r="ED6" s="102" t="str">
        <f>IFERROR(IF('3.共同事業者'!I6="","-",'3.共同事業者'!I6),"-")</f>
        <v>-</v>
      </c>
      <c r="EE6" s="102" t="str">
        <f>IFERROR(IF('3.共同事業者'!K7="","-",'3.共同事業者'!K7),"-")</f>
        <v>-</v>
      </c>
      <c r="EF6" s="102" t="str">
        <f>IFERROR(IF('3.共同事業者'!S7="","-",'3.共同事業者'!S7),"-")</f>
        <v>-</v>
      </c>
      <c r="EG6" s="102" t="str">
        <f>IFERROR(IF('3.共同事業者'!I8="","-",'3.共同事業者'!I8),"-")</f>
        <v>-</v>
      </c>
      <c r="EH6" s="102" t="str">
        <f>IFERROR(IF('3.共同事業者'!I9="","-",'3.共同事業者'!I9),"-")</f>
        <v>-</v>
      </c>
      <c r="EI6" s="102" t="str">
        <f>IFERROR(IF('3.共同事業者'!I10="","-",'3.共同事業者'!I10),"-")</f>
        <v>-</v>
      </c>
      <c r="EJ6" s="102" t="str">
        <f>IFERROR(IF('3.共同事業者'!I11="","-",'3.共同事業者'!I11),"-")</f>
        <v>-</v>
      </c>
      <c r="EK6" s="102" t="str">
        <f>IFERROR(IF('3.共同事業者'!I12="","-",'3.共同事業者'!I12),"-")</f>
        <v>-</v>
      </c>
      <c r="EL6" s="102" t="str">
        <f>IFERROR(IF('3.共同事業者'!I13="","-",'3.共同事業者'!I13),"-")</f>
        <v>-</v>
      </c>
      <c r="EM6" s="102" t="str">
        <f>IFERROR(IF('3.共同事業者'!K14="","-",'3.共同事業者'!K14),"-")</f>
        <v>-</v>
      </c>
      <c r="EN6" s="102" t="str">
        <f>IFERROR(IF('3.共同事業者'!S14="","-",'3.共同事業者'!S14),"-")</f>
        <v>-</v>
      </c>
      <c r="EO6" s="102" t="str">
        <f>IFERROR(IF('3.共同事業者'!I15="","-",'3.共同事業者'!I15),"-")</f>
        <v>-</v>
      </c>
      <c r="EP6" s="102" t="str">
        <f>IFERROR(IF('3.共同事業者'!I16="","-",'3.共同事業者'!I16),"-")</f>
        <v>-</v>
      </c>
      <c r="EQ6" s="102" t="str">
        <f>IFERROR(IF('3.共同事業者'!I17="","-",'3.共同事業者'!I17),"-")</f>
        <v>-</v>
      </c>
      <c r="ER6" s="102" t="str">
        <f>IFERROR(IF('3.共同事業者'!I18="","-",'3.共同事業者'!I18),"-")</f>
        <v>-</v>
      </c>
      <c r="ES6" s="102" t="str">
        <f>IFERROR(IF('3.共同事業者'!I19="","-",'3.共同事業者'!I19),"-")</f>
        <v>-</v>
      </c>
      <c r="ET6" s="102" t="str">
        <f>IFERROR(IF('3.共同事業者'!I20="","-",'3.共同事業者'!I20),"-")</f>
        <v>-</v>
      </c>
      <c r="EU6" s="102" t="str">
        <f>IFERROR(IF('3.共同事業者'!K21="","-",'3.共同事業者'!K21),"-")</f>
        <v>-</v>
      </c>
      <c r="EV6" s="102" t="str">
        <f>IFERROR(IF('3.共同事業者'!S21="","-",'3.共同事業者'!S21),"-")</f>
        <v>-</v>
      </c>
      <c r="EW6" s="102" t="str">
        <f>IFERROR(IF('3.共同事業者'!I22="","-",'3.共同事業者'!I22),"-")</f>
        <v>-</v>
      </c>
      <c r="EX6" s="102" t="str">
        <f>IFERROR(IF('3.共同事業者'!I23="","-",'3.共同事業者'!I23),"-")</f>
        <v>-</v>
      </c>
      <c r="EY6" s="102" t="str">
        <f>IFERROR(IF('3.共同事業者'!I24="","-",'3.共同事業者'!I24),"-")</f>
        <v>-</v>
      </c>
      <c r="EZ6" s="102" t="str">
        <f>IFERROR(IF('3.共同事業者'!I25="","-",'3.共同事業者'!I25),"-")</f>
        <v>-</v>
      </c>
      <c r="FA6" s="102" t="str">
        <f>IFERROR(IF('3.共同事業者'!I26="","-",'3.共同事業者'!I26),"-")</f>
        <v>-</v>
      </c>
      <c r="FB6" s="102" t="str">
        <f>IFERROR(IF('3.共同事業者'!I27="","-",'3.共同事業者'!I27),"-")</f>
        <v>-</v>
      </c>
      <c r="FC6" s="102" t="str">
        <f>IFERROR(IF('3.共同事業者'!K28="","-",'3.共同事業者'!K28),"-")</f>
        <v>-</v>
      </c>
      <c r="FD6" s="102" t="str">
        <f>IFERROR(IF('3.共同事業者'!S28="","-",'3.共同事業者'!S28),"-")</f>
        <v>-</v>
      </c>
      <c r="FE6" s="102" t="str">
        <f>IFERROR(IF('3.共同事業者'!I29="","-",'3.共同事業者'!I29),"-")</f>
        <v>-</v>
      </c>
      <c r="FF6" s="102" t="str">
        <f>IFERROR(IF('3.共同事業者'!I30="","-",'3.共同事業者'!I30),"-")</f>
        <v>-</v>
      </c>
      <c r="FG6" s="102" t="str">
        <f>IFERROR(IF('3.共同事業者'!I31="","-",'3.共同事業者'!I31),"-")</f>
        <v>-</v>
      </c>
      <c r="FH6" s="102" t="str">
        <f>IFERROR(IF('3.共同事業者'!I32="","-",'3.共同事業者'!I32),"-")</f>
        <v>-</v>
      </c>
      <c r="FI6" s="102" t="str">
        <f>IFERROR(IF('3.共同事業者'!I33="","-",'3.共同事業者'!I33),"-")</f>
        <v>-</v>
      </c>
      <c r="FJ6" s="102" t="str">
        <f>IFERROR(IF('3.共同事業者'!I34="","-",'3.共同事業者'!I34),"-")</f>
        <v>-</v>
      </c>
      <c r="FK6" s="102" t="str">
        <f>IFERROR(IF('3.共同事業者'!K35="","-",'3.共同事業者'!K35),"-")</f>
        <v>-</v>
      </c>
      <c r="FL6" s="102" t="str">
        <f>IFERROR(IF('3.共同事業者'!S35="","-",'3.共同事業者'!S35),"-")</f>
        <v>-</v>
      </c>
      <c r="FM6" s="102" t="str">
        <f>IFERROR(IF('3.共同事業者'!I36="","-",'3.共同事業者'!I36),"-")</f>
        <v>-</v>
      </c>
      <c r="FN6" s="102" t="str">
        <f>IFERROR(IF('3.共同事業者'!I37="","-",'3.共同事業者'!I37),"-")</f>
        <v>-</v>
      </c>
      <c r="FO6" s="102" t="b">
        <f>IFERROR('3.共同事業者'!AB38,"-")</f>
        <v>0</v>
      </c>
      <c r="FP6" s="102" t="b">
        <f>IFERROR('3.共同事業者'!AC38,"-")</f>
        <v>0</v>
      </c>
      <c r="FQ6" s="102" t="str">
        <f>IFERROR(IF('3.共同事業者'!I39="","-",'3.共同事業者'!I39),"-")</f>
        <v>-</v>
      </c>
      <c r="FR6" s="102" t="str">
        <f>IFERROR(IF('3.共同事業者'!I40="","-",'3.共同事業者'!I40),"-")</f>
        <v>-</v>
      </c>
      <c r="FS6" s="102" t="str">
        <f>IFERROR(IF('3.共同事業者'!I41="","-",'3.共同事業者'!I41),"-")</f>
        <v>-</v>
      </c>
      <c r="FT6" s="102" t="str">
        <f>IFERROR(IF('3.共同事業者'!K42="","-",'3.共同事業者'!K42),"-")</f>
        <v>-</v>
      </c>
      <c r="FU6" s="102" t="str">
        <f>IFERROR(IF('3.共同事業者'!S42="","-",'3.共同事業者'!S42),"-")</f>
        <v>-</v>
      </c>
      <c r="FV6" s="102" t="str">
        <f>IFERROR(IF('3.共同事業者'!O43="","-",'3.共同事業者'!O43),"-")</f>
        <v>-</v>
      </c>
      <c r="FW6" s="102" t="str">
        <f>IFERROR(IF('3.共同事業者'!I44="","-",'3.共同事業者'!I44),"-")</f>
        <v>-</v>
      </c>
      <c r="FX6" s="102" t="str">
        <f>IFERROR(IF('3.共同事業者'!I46="","-",'3.共同事業者'!I46),"-")</f>
        <v>-</v>
      </c>
      <c r="FY6" s="102" t="str">
        <f>IFERROR(IF('3.共同事業者'!I47="","-",'3.共同事業者'!I47),"-")</f>
        <v>-</v>
      </c>
      <c r="FZ6" s="102" t="str">
        <f>IFERROR(IF('4.事業のパラメータ(1)'!O5="","-",'4.事業のパラメータ(1)'!O5),"-")</f>
        <v>-</v>
      </c>
      <c r="GA6" s="102" t="str">
        <f>IFERROR(IF('4.事業のパラメータ(1)'!O6="","-",'4.事業のパラメータ(1)'!O6),"-")</f>
        <v>-</v>
      </c>
      <c r="GB6" s="102" t="str">
        <f>IFERROR(IF('4.事業のパラメータ(1)'!O7="","-",'4.事業のパラメータ(1)'!O7),"-")</f>
        <v>-</v>
      </c>
      <c r="GC6" s="102" t="str">
        <f>IFERROR(IF('4.事業のパラメータ(1)'!O8="","-",'4.事業のパラメータ(1)'!O8),"-")</f>
        <v>-</v>
      </c>
      <c r="GD6" s="102" t="str">
        <f>IFERROR(IF('4.事業のパラメータ(1)'!O9="","-",'4.事業のパラメータ(1)'!O9),"-")</f>
        <v>-</v>
      </c>
      <c r="GE6" s="102" t="str">
        <f>IFERROR(IF('4.事業のパラメータ(1)'!O10="","-",'4.事業のパラメータ(1)'!O10),"-")</f>
        <v>-</v>
      </c>
      <c r="GF6" s="102" t="str">
        <f>IFERROR(IF('4.事業のパラメータ(1)'!O11="","-",'4.事業のパラメータ(1)'!O11),"-")</f>
        <v>-</v>
      </c>
      <c r="GG6" s="102" t="str">
        <f>IFERROR(IF('4.事業のパラメータ(1)'!O12="","-",'4.事業のパラメータ(1)'!O12),"-")</f>
        <v>-</v>
      </c>
      <c r="GH6" s="102" t="str">
        <f>IFERROR(IF('4.事業のパラメータ(1)'!O13="","-",'4.事業のパラメータ(1)'!O13),"-")</f>
        <v>-</v>
      </c>
      <c r="GI6" s="102" t="str">
        <f>IFERROR(IF('4.事業のパラメータ(1)'!O14="","-",'4.事業のパラメータ(1)'!O14),"-")</f>
        <v>-</v>
      </c>
      <c r="GJ6" s="102" t="str">
        <f>IFERROR(IF('4.事業のパラメータ(1)'!O17="","-",'4.事業のパラメータ(1)'!O17),"-")</f>
        <v>-</v>
      </c>
      <c r="GK6" s="102" t="str">
        <f>IFERROR(IF('4.事業のパラメータ(1)'!O18="","-",'4.事業のパラメータ(1)'!O18),"-")</f>
        <v>-</v>
      </c>
      <c r="GL6" s="102" t="str">
        <f>IFERROR(IF('4.事業のパラメータ(1)'!O19="","-",'4.事業のパラメータ(1)'!O19),"-")</f>
        <v>-</v>
      </c>
      <c r="GM6" s="102" t="str">
        <f>IFERROR(IF('4.事業のパラメータ(1)'!O20="","-",'4.事業のパラメータ(1)'!O20),"-")</f>
        <v>-</v>
      </c>
      <c r="GN6" s="102" t="str">
        <f>IFERROR(IF('4.事業のパラメータ(1)'!U24="","-",'4.事業のパラメータ(1)'!U24),"-")</f>
        <v>-</v>
      </c>
      <c r="GO6" s="102" t="str">
        <f>IFERROR(IF('4.事業のパラメータ(1)'!U26="","-",'4.事業のパラメータ(1)'!U26),"-")</f>
        <v>-</v>
      </c>
      <c r="GP6" s="102" t="str">
        <f>IFERROR(IF('4.事業のパラメータ(1)'!Q29="","-",'4.事業のパラメータ(1)'!Q29),"-")</f>
        <v>-</v>
      </c>
      <c r="GQ6" s="102" t="str">
        <f>IFERROR(IF('4.事業のパラメータ(1)'!Q32="","-",'4.事業のパラメータ(1)'!Q32),"-")</f>
        <v>-</v>
      </c>
      <c r="GR6" s="102" t="str">
        <f>IFERROR(IF('4.事業のパラメータ(1)'!Q37="","-",'4.事業のパラメータ(1)'!Q37),"-")</f>
        <v>-</v>
      </c>
      <c r="GS6" s="102" t="str">
        <f>IFERROR(IF('4.事業のパラメータ(1)'!Q40="","-",'4.事業のパラメータ(1)'!Q40),"-")</f>
        <v>-</v>
      </c>
      <c r="GT6" s="102" t="str">
        <f>IFERROR(IF('4.事業のパラメータ(1)'!Q43="","-",'4.事業のパラメータ(1)'!Q43),"-")</f>
        <v>-</v>
      </c>
      <c r="GU6" s="102" t="str">
        <f>IFERROR(IF('4.事業のパラメータ(1)'!Q48="","-",'4.事業のパラメータ(1)'!Q48),"-")</f>
        <v>-</v>
      </c>
      <c r="GV6" s="102" t="str">
        <f>IFERROR(IF('5.事業のパラメータ(2)'!A6="","-",'5.事業のパラメータ(2)'!A6),"-")</f>
        <v>-</v>
      </c>
      <c r="GW6" s="102" t="str">
        <f>IFERROR(IF('5.事業のパラメータ(2)'!E6="","-",'5.事業のパラメータ(2)'!E6),"-")</f>
        <v>-</v>
      </c>
      <c r="GX6" s="102" t="str">
        <f>IFERROR(IF('5.事業のパラメータ(2)'!A7="","-",'5.事業のパラメータ(2)'!A7),"-")</f>
        <v>-</v>
      </c>
      <c r="GY6" s="102" t="str">
        <f>IFERROR(IF('5.事業のパラメータ(2)'!E7="","-",'5.事業のパラメータ(2)'!E7),"-")</f>
        <v>-</v>
      </c>
      <c r="GZ6" s="102" t="str">
        <f>IFERROR(IF('5.事業のパラメータ(2)'!A8="","-",'5.事業のパラメータ(2)'!A8),"-")</f>
        <v>-</v>
      </c>
      <c r="HA6" s="102" t="str">
        <f>IFERROR(IF('5.事業のパラメータ(2)'!E8="","-",'5.事業のパラメータ(2)'!E8),"-")</f>
        <v>-</v>
      </c>
      <c r="HB6" s="102" t="str">
        <f>IFERROR(IF('5.事業のパラメータ(2)'!A9="","-",'5.事業のパラメータ(2)'!A9),"-")</f>
        <v>-</v>
      </c>
      <c r="HC6" s="102" t="str">
        <f>IFERROR(IF('5.事業のパラメータ(2)'!E9="","-",'5.事業のパラメータ(2)'!E9),"-")</f>
        <v>-</v>
      </c>
      <c r="HD6" s="102" t="str">
        <f>IFERROR(IF('5.事業のパラメータ(2)'!A10="","-",'5.事業のパラメータ(2)'!A10),"-")</f>
        <v>-</v>
      </c>
      <c r="HE6" s="102" t="str">
        <f>IFERROR(IF('5.事業のパラメータ(2)'!E10="","-",'5.事業のパラメータ(2)'!E10),"-")</f>
        <v>-</v>
      </c>
      <c r="HF6" s="102" t="str">
        <f>IFERROR(IF('5.事業のパラメータ(2)'!A11="","-",'5.事業のパラメータ(2)'!A11),"-")</f>
        <v>-</v>
      </c>
      <c r="HG6" s="102" t="str">
        <f>IFERROR(IF('5.事業のパラメータ(2)'!E11="","-",'5.事業のパラメータ(2)'!E11),"-")</f>
        <v>-</v>
      </c>
      <c r="HH6" s="102" t="str">
        <f>IFERROR(IF('5.事業のパラメータ(2)'!A12="","-",'5.事業のパラメータ(2)'!A12),"-")</f>
        <v>-</v>
      </c>
      <c r="HI6" s="102" t="str">
        <f>IFERROR(IF('5.事業のパラメータ(2)'!E12="","-",'5.事業のパラメータ(2)'!E12),"-")</f>
        <v>-</v>
      </c>
      <c r="HJ6" s="102" t="str">
        <f>IFERROR(IF('5.事業のパラメータ(2)'!A13="","-",'5.事業のパラメータ(2)'!A13),"-")</f>
        <v>-</v>
      </c>
      <c r="HK6" s="102" t="str">
        <f>IFERROR(IF('5.事業のパラメータ(2)'!E13="","-",'5.事業のパラメータ(2)'!E13),"-")</f>
        <v>-</v>
      </c>
      <c r="HL6" s="102" t="str">
        <f>IFERROR(IF('5.事業のパラメータ(2)'!A14="","-",'5.事業のパラメータ(2)'!A14),"-")</f>
        <v>-</v>
      </c>
      <c r="HM6" s="102" t="str">
        <f>IFERROR(IF('5.事業のパラメータ(2)'!E14="","-",'5.事業のパラメータ(2)'!E14),"-")</f>
        <v>-</v>
      </c>
      <c r="HN6" s="102" t="str">
        <f>IFERROR(IF('5.事業のパラメータ(2)'!A15="","-",'5.事業のパラメータ(2)'!A15),"-")</f>
        <v>-</v>
      </c>
      <c r="HO6" s="102" t="str">
        <f>IFERROR(IF('5.事業のパラメータ(2)'!E15="","-",'5.事業のパラメータ(2)'!E15),"-")</f>
        <v>-</v>
      </c>
      <c r="HP6" s="102" t="str">
        <f>IFERROR(IF('5.事業のパラメータ(2)'!A16="","-",'5.事業のパラメータ(2)'!A16),"-")</f>
        <v>-</v>
      </c>
      <c r="HQ6" s="102" t="str">
        <f>IFERROR(IF('5.事業のパラメータ(2)'!E16="","-",'5.事業のパラメータ(2)'!E16),"-")</f>
        <v>-</v>
      </c>
      <c r="HR6" s="102" t="str">
        <f>IFERROR(IF('5.事業のパラメータ(2)'!A17="","-",'5.事業のパラメータ(2)'!A17),"-")</f>
        <v>-</v>
      </c>
      <c r="HS6" s="102" t="str">
        <f>IFERROR(IF('5.事業のパラメータ(2)'!E17="","-",'5.事業のパラメータ(2)'!E17),"-")</f>
        <v>-</v>
      </c>
      <c r="HT6" s="102" t="str">
        <f>IFERROR(IF('5.事業のパラメータ(2)'!A18="","-",'5.事業のパラメータ(2)'!A18),"-")</f>
        <v>-</v>
      </c>
      <c r="HU6" s="102" t="str">
        <f>IFERROR(IF('5.事業のパラメータ(2)'!E18="","-",'5.事業のパラメータ(2)'!E18),"-")</f>
        <v>-</v>
      </c>
      <c r="HV6" s="102" t="str">
        <f>IFERROR(IF('5.事業のパラメータ(2)'!E19="","-",'5.事業のパラメータ(2)'!E19),"-")</f>
        <v>-</v>
      </c>
      <c r="HW6" s="102" t="str">
        <f>IFERROR(IF('5.事業のパラメータ(2)'!N6="","-",'5.事業のパラメータ(2)'!N6),"-")</f>
        <v>-</v>
      </c>
      <c r="HX6" s="102" t="str">
        <f>IFERROR(IF('5.事業のパラメータ(2)'!R6="","-",'5.事業のパラメータ(2)'!R6),"-")</f>
        <v>-</v>
      </c>
      <c r="HY6" s="102" t="str">
        <f>IFERROR(IF('5.事業のパラメータ(2)'!N7="","-",'5.事業のパラメータ(2)'!N7),"-")</f>
        <v>-</v>
      </c>
      <c r="HZ6" s="102" t="str">
        <f>IFERROR(IF('5.事業のパラメータ(2)'!R7="","-",'5.事業のパラメータ(2)'!R7),"-")</f>
        <v>-</v>
      </c>
      <c r="IA6" s="102" t="str">
        <f>IFERROR(IF('5.事業のパラメータ(2)'!N8="","-",'5.事業のパラメータ(2)'!N8),"-")</f>
        <v>-</v>
      </c>
      <c r="IB6" s="102" t="str">
        <f>IFERROR(IF('5.事業のパラメータ(2)'!R8="","-",'5.事業のパラメータ(2)'!R8),"-")</f>
        <v>-</v>
      </c>
      <c r="IC6" s="102" t="str">
        <f>IFERROR(IF('5.事業のパラメータ(2)'!N9="","-",'5.事業のパラメータ(2)'!N9),"-")</f>
        <v>-</v>
      </c>
      <c r="ID6" s="102" t="str">
        <f>IFERROR(IF('5.事業のパラメータ(2)'!R9="","-",'5.事業のパラメータ(2)'!R9),"-")</f>
        <v>-</v>
      </c>
      <c r="IE6" s="102" t="str">
        <f>IFERROR(IF('5.事業のパラメータ(2)'!N10="","-",'5.事業のパラメータ(2)'!N10),"-")</f>
        <v>-</v>
      </c>
      <c r="IF6" s="102" t="str">
        <f>IFERROR(IF('5.事業のパラメータ(2)'!R10="","-",'5.事業のパラメータ(2)'!R10),"-")</f>
        <v>-</v>
      </c>
      <c r="IG6" s="102" t="str">
        <f>IFERROR(IF('5.事業のパラメータ(2)'!N11="","-",'5.事業のパラメータ(2)'!N11),"-")</f>
        <v>-</v>
      </c>
      <c r="IH6" s="102" t="str">
        <f>IFERROR(IF('5.事業のパラメータ(2)'!R11="","-",'5.事業のパラメータ(2)'!R11),"-")</f>
        <v>-</v>
      </c>
      <c r="II6" s="102" t="str">
        <f>IFERROR(IF('5.事業のパラメータ(2)'!N12="","-",'5.事業のパラメータ(2)'!N12),"-")</f>
        <v>-</v>
      </c>
      <c r="IJ6" s="102" t="str">
        <f>IFERROR(IF('5.事業のパラメータ(2)'!R12="","-",'5.事業のパラメータ(2)'!R12),"-")</f>
        <v>-</v>
      </c>
      <c r="IK6" s="102" t="str">
        <f>IFERROR(IF('5.事業のパラメータ(2)'!N13="","-",'5.事業のパラメータ(2)'!N13),"-")</f>
        <v>-</v>
      </c>
      <c r="IL6" s="102" t="str">
        <f>IFERROR(IF('5.事業のパラメータ(2)'!R13="","-",'5.事業のパラメータ(2)'!R13),"-")</f>
        <v>-</v>
      </c>
      <c r="IM6" s="102" t="str">
        <f>IFERROR(IF('5.事業のパラメータ(2)'!N14="","-",'5.事業のパラメータ(2)'!N14),"-")</f>
        <v>-</v>
      </c>
      <c r="IN6" s="102" t="str">
        <f>IFERROR(IF('5.事業のパラメータ(2)'!R14="","-",'5.事業のパラメータ(2)'!R14),"-")</f>
        <v>-</v>
      </c>
      <c r="IO6" s="102" t="str">
        <f>IFERROR(IF('5.事業のパラメータ(2)'!N15="","-",'5.事業のパラメータ(2)'!N15),"-")</f>
        <v>-</v>
      </c>
      <c r="IP6" s="102" t="str">
        <f>IFERROR(IF('5.事業のパラメータ(2)'!R15="","-",'5.事業のパラメータ(2)'!R15),"-")</f>
        <v>-</v>
      </c>
      <c r="IQ6" s="102" t="str">
        <f>IFERROR(IF('5.事業のパラメータ(2)'!N16="","-",'5.事業のパラメータ(2)'!N16),"-")</f>
        <v>-</v>
      </c>
      <c r="IR6" s="102" t="str">
        <f>IFERROR(IF('5.事業のパラメータ(2)'!R16="","-",'5.事業のパラメータ(2)'!R16),"-")</f>
        <v>-</v>
      </c>
      <c r="IS6" s="102" t="str">
        <f>IFERROR(IF('5.事業のパラメータ(2)'!N17="","-",'5.事業のパラメータ(2)'!N17),"-")</f>
        <v>-</v>
      </c>
      <c r="IT6" s="102" t="str">
        <f>IFERROR(IF('5.事業のパラメータ(2)'!R17="","-",'5.事業のパラメータ(2)'!R17),"-")</f>
        <v>-</v>
      </c>
      <c r="IU6" s="102" t="str">
        <f>IFERROR(IF('5.事業のパラメータ(2)'!N18="","-",'5.事業のパラメータ(2)'!N18),"-")</f>
        <v>-</v>
      </c>
      <c r="IV6" s="102" t="str">
        <f>IFERROR(IF('5.事業のパラメータ(2)'!R18="","-",'5.事業のパラメータ(2)'!R18),"-")</f>
        <v>-</v>
      </c>
      <c r="IW6" s="102" t="str">
        <f>IFERROR(IF('5.事業のパラメータ(2)'!R19="","-",'5.事業のパラメータ(2)'!R19),"-")</f>
        <v>-</v>
      </c>
      <c r="IX6" s="102" t="str">
        <f>IFERROR(IF('5.事業のパラメータ(2)'!E20="","-",'5.事業のパラメータ(2)'!E20),"-")</f>
        <v>-</v>
      </c>
      <c r="IY6" s="102" t="str">
        <f>IFERROR(IF('5.事業のパラメータ(2)'!A25="","-",'5.事業のパラメータ(2)'!A25),"-")</f>
        <v>-</v>
      </c>
      <c r="IZ6" s="102" t="str">
        <f>IFERROR(IF('5.事業のパラメータ(2)'!C25="","-",'5.事業のパラメータ(2)'!C25),"-")</f>
        <v>-</v>
      </c>
      <c r="JA6" s="102" t="str">
        <f>IFERROR(IF('5.事業のパラメータ(2)'!L25="","-",'5.事業のパラメータ(2)'!L25),"-")</f>
        <v>-</v>
      </c>
      <c r="JB6" s="102" t="str">
        <f>IFERROR(IF('5.事業のパラメータ(2)'!P25="","-",'5.事業のパラメータ(2)'!P25),"-")</f>
        <v>-</v>
      </c>
      <c r="JC6" s="102" t="str">
        <f>IFERROR(IF('5.事業のパラメータ(2)'!U25="","-",'5.事業のパラメータ(2)'!U25),"-")</f>
        <v>-</v>
      </c>
      <c r="JD6" s="102" t="str">
        <f>IFERROR(IF('5.事業のパラメータ(2)'!A26="","-",'5.事業のパラメータ(2)'!A26),"-")</f>
        <v>-</v>
      </c>
      <c r="JE6" s="102" t="str">
        <f>IFERROR(IF('5.事業のパラメータ(2)'!C26="","-",'5.事業のパラメータ(2)'!C26),"-")</f>
        <v>-</v>
      </c>
      <c r="JF6" s="102" t="str">
        <f>IFERROR(IF('5.事業のパラメータ(2)'!L26="","-",'5.事業のパラメータ(2)'!L26),"-")</f>
        <v>-</v>
      </c>
      <c r="JG6" s="102" t="str">
        <f>IFERROR(IF('5.事業のパラメータ(2)'!P26="","-",'5.事業のパラメータ(2)'!P26),"-")</f>
        <v>-</v>
      </c>
      <c r="JH6" s="102" t="str">
        <f>IFERROR(IF('5.事業のパラメータ(2)'!U26="","-",'5.事業のパラメータ(2)'!U26),"-")</f>
        <v>-</v>
      </c>
      <c r="JI6" s="102" t="str">
        <f>IFERROR(IF('5.事業のパラメータ(2)'!A27="","-",'5.事業のパラメータ(2)'!A27),"-")</f>
        <v>-</v>
      </c>
      <c r="JJ6" s="102" t="str">
        <f>IFERROR(IF('5.事業のパラメータ(2)'!C27="","-",'5.事業のパラメータ(2)'!C27),"-")</f>
        <v>-</v>
      </c>
      <c r="JK6" s="102" t="str">
        <f>IFERROR(IF('5.事業のパラメータ(2)'!L27="","-",'5.事業のパラメータ(2)'!L27),"-")</f>
        <v>-</v>
      </c>
      <c r="JL6" s="102" t="str">
        <f>IFERROR(IF('5.事業のパラメータ(2)'!P27="","-",'5.事業のパラメータ(2)'!P27),"-")</f>
        <v>-</v>
      </c>
      <c r="JM6" s="102" t="str">
        <f>IFERROR(IF('5.事業のパラメータ(2)'!U27="","-",'5.事業のパラメータ(2)'!U27),"-")</f>
        <v>-</v>
      </c>
      <c r="JN6" s="102" t="str">
        <f>IFERROR(IF('5.事業のパラメータ(2)'!A28="","-",'5.事業のパラメータ(2)'!A28),"-")</f>
        <v>-</v>
      </c>
      <c r="JO6" s="102" t="str">
        <f>IFERROR(IF('5.事業のパラメータ(2)'!C28="","-",'5.事業のパラメータ(2)'!C28),"-")</f>
        <v>-</v>
      </c>
      <c r="JP6" s="102" t="str">
        <f>IFERROR(IF('5.事業のパラメータ(2)'!L28="","-",'5.事業のパラメータ(2)'!L28),"-")</f>
        <v>-</v>
      </c>
      <c r="JQ6" s="102" t="str">
        <f>IFERROR(IF('5.事業のパラメータ(2)'!P28="","-",'5.事業のパラメータ(2)'!P28),"-")</f>
        <v>-</v>
      </c>
      <c r="JR6" s="102" t="str">
        <f>IFERROR(IF('5.事業のパラメータ(2)'!U28="","-",'5.事業のパラメータ(2)'!U28),"-")</f>
        <v>-</v>
      </c>
      <c r="JS6" s="102" t="str">
        <f>IFERROR(IF('5.事業のパラメータ(2)'!A29="","-",'5.事業のパラメータ(2)'!A29),"-")</f>
        <v>-</v>
      </c>
      <c r="JT6" s="102" t="str">
        <f>IFERROR(IF('5.事業のパラメータ(2)'!C29="","-",'5.事業のパラメータ(2)'!C29),"-")</f>
        <v>-</v>
      </c>
      <c r="JU6" s="102" t="str">
        <f>IFERROR(IF('5.事業のパラメータ(2)'!L29="","-",'5.事業のパラメータ(2)'!L29),"-")</f>
        <v>-</v>
      </c>
      <c r="JV6" s="102" t="str">
        <f>IFERROR(IF('5.事業のパラメータ(2)'!P29="","-",'5.事業のパラメータ(2)'!P29),"-")</f>
        <v>-</v>
      </c>
      <c r="JW6" s="102" t="str">
        <f>IFERROR(IF('5.事業のパラメータ(2)'!U29="","-",'5.事業のパラメータ(2)'!U29),"-")</f>
        <v>-</v>
      </c>
      <c r="JX6" s="102" t="str">
        <f>IFERROR(IF('5.事業のパラメータ(2)'!A30="","-",'5.事業のパラメータ(2)'!A30),"-")</f>
        <v>-</v>
      </c>
      <c r="JY6" s="102" t="str">
        <f>IFERROR(IF('5.事業のパラメータ(2)'!C30="","-",'5.事業のパラメータ(2)'!C30),"-")</f>
        <v>-</v>
      </c>
      <c r="JZ6" s="102" t="str">
        <f>IFERROR(IF('5.事業のパラメータ(2)'!L30="","-",'5.事業のパラメータ(2)'!L30),"-")</f>
        <v>-</v>
      </c>
      <c r="KA6" s="102" t="str">
        <f>IFERROR(IF('5.事業のパラメータ(2)'!P30="","-",'5.事業のパラメータ(2)'!P30),"-")</f>
        <v>-</v>
      </c>
      <c r="KB6" s="102" t="str">
        <f>IFERROR(IF('5.事業のパラメータ(2)'!U30="","-",'5.事業のパラメータ(2)'!U30),"-")</f>
        <v>-</v>
      </c>
      <c r="KC6" s="102" t="str">
        <f>IFERROR(IF('5.事業のパラメータ(2)'!A31="","-",'5.事業のパラメータ(2)'!A31),"-")</f>
        <v>-</v>
      </c>
      <c r="KD6" s="102" t="str">
        <f>IFERROR(IF('5.事業のパラメータ(2)'!C31="","-",'5.事業のパラメータ(2)'!C31),"-")</f>
        <v>-</v>
      </c>
      <c r="KE6" s="102" t="str">
        <f>IFERROR(IF('5.事業のパラメータ(2)'!L31="","-",'5.事業のパラメータ(2)'!L31),"-")</f>
        <v>-</v>
      </c>
      <c r="KF6" s="102" t="str">
        <f>IFERROR(IF('5.事業のパラメータ(2)'!P31="","-",'5.事業のパラメータ(2)'!P31),"-")</f>
        <v>-</v>
      </c>
      <c r="KG6" s="102" t="str">
        <f>IFERROR(IF('5.事業のパラメータ(2)'!U31="","-",'5.事業のパラメータ(2)'!U31),"-")</f>
        <v>-</v>
      </c>
      <c r="KH6" s="102" t="str">
        <f>IFERROR(IF('5.事業のパラメータ(2)'!A32="","-",'5.事業のパラメータ(2)'!A32),"-")</f>
        <v>-</v>
      </c>
      <c r="KI6" s="102" t="str">
        <f>IFERROR(IF('5.事業のパラメータ(2)'!C32="","-",'5.事業のパラメータ(2)'!C32),"-")</f>
        <v>-</v>
      </c>
      <c r="KJ6" s="102" t="str">
        <f>IFERROR(IF('5.事業のパラメータ(2)'!L32="","-",'5.事業のパラメータ(2)'!L32),"-")</f>
        <v>-</v>
      </c>
      <c r="KK6" s="102" t="str">
        <f>IFERROR(IF('5.事業のパラメータ(2)'!P32="","-",'5.事業のパラメータ(2)'!P32),"-")</f>
        <v>-</v>
      </c>
      <c r="KL6" s="102" t="str">
        <f>IFERROR(IF('5.事業のパラメータ(2)'!U32="","-",'5.事業のパラメータ(2)'!U32),"-")</f>
        <v>-</v>
      </c>
      <c r="KM6" s="102" t="str">
        <f>IFERROR(IF('5.事業のパラメータ(2)'!A33="","-",'5.事業のパラメータ(2)'!A33),"-")</f>
        <v>-</v>
      </c>
      <c r="KN6" s="102" t="str">
        <f>IFERROR(IF('5.事業のパラメータ(2)'!C33="","-",'5.事業のパラメータ(2)'!C33),"-")</f>
        <v>-</v>
      </c>
      <c r="KO6" s="102" t="str">
        <f>IFERROR(IF('5.事業のパラメータ(2)'!L33="","-",'5.事業のパラメータ(2)'!L33),"-")</f>
        <v>-</v>
      </c>
      <c r="KP6" s="102" t="str">
        <f>IFERROR(IF('5.事業のパラメータ(2)'!P33="","-",'5.事業のパラメータ(2)'!P33),"-")</f>
        <v>-</v>
      </c>
      <c r="KQ6" s="102" t="str">
        <f>IFERROR(IF('5.事業のパラメータ(2)'!U33="","-",'5.事業のパラメータ(2)'!U33),"-")</f>
        <v>-</v>
      </c>
      <c r="KR6" s="102" t="str">
        <f>IFERROR(IF('5.事業のパラメータ(2)'!A34="","-",'5.事業のパラメータ(2)'!A34),"-")</f>
        <v>-</v>
      </c>
      <c r="KS6" s="102" t="str">
        <f>IFERROR(IF('5.事業のパラメータ(2)'!C34="","-",'5.事業のパラメータ(2)'!C34),"-")</f>
        <v>-</v>
      </c>
      <c r="KT6" s="102" t="str">
        <f>IFERROR(IF('5.事業のパラメータ(2)'!L34="","-",'5.事業のパラメータ(2)'!L34),"-")</f>
        <v>-</v>
      </c>
      <c r="KU6" s="102" t="str">
        <f>IFERROR(IF('5.事業のパラメータ(2)'!P34="","-",'5.事業のパラメータ(2)'!P34),"-")</f>
        <v>-</v>
      </c>
      <c r="KV6" s="102" t="str">
        <f>IFERROR(IF('5.事業のパラメータ(2)'!U34="","-",'5.事業のパラメータ(2)'!U34),"-")</f>
        <v>-</v>
      </c>
      <c r="KW6" s="102" t="str">
        <f>IFERROR(IF('5.事業のパラメータ(2)'!A35="","-",'5.事業のパラメータ(2)'!A35),"-")</f>
        <v>-</v>
      </c>
      <c r="KX6" s="102" t="str">
        <f>IFERROR(IF('5.事業のパラメータ(2)'!C35="","-",'5.事業のパラメータ(2)'!C35),"-")</f>
        <v>-</v>
      </c>
      <c r="KY6" s="102" t="str">
        <f>IFERROR(IF('5.事業のパラメータ(2)'!L35="","-",'5.事業のパラメータ(2)'!L35),"-")</f>
        <v>-</v>
      </c>
      <c r="KZ6" s="102" t="str">
        <f>IFERROR(IF('5.事業のパラメータ(2)'!P35="","-",'5.事業のパラメータ(2)'!P35),"-")</f>
        <v>-</v>
      </c>
      <c r="LA6" s="102" t="str">
        <f>IFERROR(IF('5.事業のパラメータ(2)'!U35="","-",'5.事業のパラメータ(2)'!U35),"-")</f>
        <v>-</v>
      </c>
      <c r="LB6" s="102" t="str">
        <f>IFERROR(IF('5.事業のパラメータ(2)'!A36="","-",'5.事業のパラメータ(2)'!A36),"-")</f>
        <v>-</v>
      </c>
      <c r="LC6" s="102" t="str">
        <f>IFERROR(IF('5.事業のパラメータ(2)'!C36="","-",'5.事業のパラメータ(2)'!C36),"-")</f>
        <v>-</v>
      </c>
      <c r="LD6" s="102" t="str">
        <f>IFERROR(IF('5.事業のパラメータ(2)'!L36="","-",'5.事業のパラメータ(2)'!L36),"-")</f>
        <v>-</v>
      </c>
      <c r="LE6" s="102" t="str">
        <f>IFERROR(IF('5.事業のパラメータ(2)'!P36="","-",'5.事業のパラメータ(2)'!P36),"-")</f>
        <v>-</v>
      </c>
      <c r="LF6" s="102" t="str">
        <f>IFERROR(IF('5.事業のパラメータ(2)'!U36="","-",'5.事業のパラメータ(2)'!U36),"-")</f>
        <v>-</v>
      </c>
      <c r="LG6" s="102" t="str">
        <f>IFERROR(IF('5.事業のパラメータ(2)'!U37="","-",'5.事業のパラメータ(2)'!U37),"-")</f>
        <v>-</v>
      </c>
      <c r="LH6" s="102" t="b">
        <f>'5.事業のパラメータ(2)'!AD40</f>
        <v>0</v>
      </c>
      <c r="LI6" s="102" t="b">
        <f>'5.事業のパラメータ(2)'!AD41</f>
        <v>0</v>
      </c>
      <c r="LJ6" s="102" t="str">
        <f>IFERROR(IF('5.事業のパラメータ(2)'!P43="","-",'5.事業のパラメータ(2)'!P43),"")</f>
        <v>-</v>
      </c>
      <c r="LK6" s="102" t="str">
        <f>IFERROR(IF('5.事業のパラメータ(2)'!P44="","-",'5.事業のパラメータ(2)'!P44),"")</f>
        <v>-</v>
      </c>
      <c r="LL6" s="102" t="str">
        <f>IFERROR(IF('5.事業のパラメータ(2)'!P45="","-",'5.事業のパラメータ(2)'!P45),"")</f>
        <v>-</v>
      </c>
      <c r="LM6" s="102" t="str">
        <f>IFERROR(IF('5.事業のパラメータ(2)'!P46="","-",'5.事業のパラメータ(2)'!P46),"")</f>
        <v>-</v>
      </c>
      <c r="LN6" s="102" t="b">
        <f>'6.その他の審査項目'!AC3</f>
        <v>0</v>
      </c>
      <c r="LO6" s="102" t="b">
        <f>'6.その他の審査項目'!AC4</f>
        <v>0</v>
      </c>
      <c r="LP6" s="102" t="b">
        <f>'6.その他の審査項目'!AE4</f>
        <v>0</v>
      </c>
      <c r="LQ6" s="102" t="b">
        <f>'6.その他の審査項目'!AC5</f>
        <v>0</v>
      </c>
      <c r="LR6" s="102" t="b">
        <f>'6.その他の審査項目'!AE5</f>
        <v>0</v>
      </c>
      <c r="LS6" s="102" t="b">
        <f>'6.その他の審査項目'!AC6</f>
        <v>0</v>
      </c>
      <c r="LT6" s="102" t="b">
        <f>'6.その他の審査項目'!AE6</f>
        <v>0</v>
      </c>
      <c r="LU6" s="102" t="b">
        <f>'6.その他の審査項目'!AC7</f>
        <v>0</v>
      </c>
      <c r="LV6" s="102" t="b">
        <f>'6.その他の審査項目'!AC8</f>
        <v>0</v>
      </c>
      <c r="LW6" s="102" t="b">
        <f>'6.その他の審査項目'!AC9</f>
        <v>0</v>
      </c>
      <c r="LX6" s="102" t="b">
        <f>'6.その他の審査項目'!AC10</f>
        <v>0</v>
      </c>
      <c r="LY6" s="102" t="b">
        <f>'6.その他の審査項目'!AB12</f>
        <v>0</v>
      </c>
      <c r="LZ6" s="102" t="str">
        <f>IFERROR(IF('6.その他の審査項目'!Q13="","-",'6.その他の審査項目'!Q13),"-")</f>
        <v>-</v>
      </c>
      <c r="MA6" s="102" t="b">
        <f>'6.その他の審査項目'!AB13</f>
        <v>0</v>
      </c>
      <c r="MB6" s="102" t="b">
        <f>'6.その他の審査項目'!AB14</f>
        <v>0</v>
      </c>
      <c r="MC6" s="102" t="b">
        <f>'6.その他の審査項目'!AB16</f>
        <v>0</v>
      </c>
      <c r="MD6" s="102" t="b">
        <f>'6.その他の審査項目'!AB18</f>
        <v>0</v>
      </c>
      <c r="ME6" s="102" t="b">
        <f>'6.その他の審査項目'!AB19</f>
        <v>0</v>
      </c>
      <c r="MF6" s="102" t="b">
        <f>'6.その他の審査項目'!AB20</f>
        <v>0</v>
      </c>
      <c r="MG6" s="102" t="b">
        <f>'6.その他の審査項目'!AB21</f>
        <v>0</v>
      </c>
      <c r="MH6" s="102" t="b">
        <f>'6.その他の審査項目'!AB22</f>
        <v>0</v>
      </c>
      <c r="MI6" s="102" t="b">
        <f>'6.その他の審査項目'!AB23</f>
        <v>0</v>
      </c>
      <c r="MJ6" s="102" t="b">
        <f>'6.その他の審査項目'!AB24</f>
        <v>0</v>
      </c>
      <c r="MK6" s="102" t="b">
        <f>'6.その他の審査項目'!AB25</f>
        <v>0</v>
      </c>
      <c r="ML6" s="102" t="b">
        <f>'6.その他の審査項目'!AB26</f>
        <v>0</v>
      </c>
      <c r="MM6" s="102" t="b">
        <f>'6.その他の審査項目'!AB27</f>
        <v>0</v>
      </c>
      <c r="MN6" s="102" t="b">
        <f>'6.その他の審査項目'!AB28</f>
        <v>0</v>
      </c>
      <c r="MO6" s="102" t="str">
        <f>IFERROR(IF('6.その他の審査項目'!J32="","-",'6.その他の審査項目'!J32),"-")</f>
        <v>-</v>
      </c>
      <c r="MP6" s="102" t="str">
        <f>IFERROR(IF('6.その他の審査項目'!J33="","-",'6.その他の審査項目'!J33),"-")</f>
        <v>-</v>
      </c>
      <c r="MQ6" s="102" t="str">
        <f>IFERROR(IF('6.その他の審査項目'!I36="","-",'6.その他の審査項目'!I36),"-")</f>
        <v>-</v>
      </c>
      <c r="MR6" s="102" t="str">
        <f>IFERROR(IF('7.LD-Tech'!I3="","-",'7.LD-Tech'!I3),"")</f>
        <v>-</v>
      </c>
      <c r="MS6" s="102" t="str">
        <f>IFERROR(IF('7.LD-Tech'!I4="","-",'7.LD-Tech'!I4),"")</f>
        <v>-</v>
      </c>
      <c r="MT6" s="102" t="str">
        <f>IFERROR(IF('7.LD-Tech'!I5="","-",'7.LD-Tech'!I5),"")</f>
        <v>-</v>
      </c>
      <c r="MU6" s="102" t="str">
        <f>IFERROR(IF('7.LD-Tech'!I6="","-",'7.LD-Tech'!I6),"")</f>
        <v>-</v>
      </c>
      <c r="MV6" s="102" t="str">
        <f>IFERROR(IF('7.LD-Tech'!I7="","-",'7.LD-Tech'!I7),"")</f>
        <v>-</v>
      </c>
      <c r="MW6" s="102" t="str">
        <f>IFERROR(IF('7.LD-Tech'!I8="","-",'7.LD-Tech'!I8),"")</f>
        <v>-</v>
      </c>
      <c r="MX6" s="102" t="str">
        <f>IFERROR(IF('7.LD-Tech'!I9="","-",'7.LD-Tech'!I9),"")</f>
        <v>-</v>
      </c>
      <c r="MY6" s="102" t="str">
        <f>IFERROR(IF('7.LD-Tech'!I10="","-",'7.LD-Tech'!I10),"")</f>
        <v>-</v>
      </c>
      <c r="MZ6" s="102" t="str">
        <f>IFERROR(IF('7.LD-Tech'!I11="","-",'7.LD-Tech'!I11),"")</f>
        <v>-</v>
      </c>
      <c r="NA6" s="102" t="str">
        <f>IFERROR(IF('7.LD-Tech'!I12="","-",'7.LD-Tech'!I12),"")</f>
        <v>-</v>
      </c>
      <c r="NB6" s="102" t="str">
        <f>IFERROR(IF('7.LD-Tech'!I13="","-",'7.LD-Tech'!I13),"")</f>
        <v>-</v>
      </c>
      <c r="NC6" s="102" t="str">
        <f>IFERROR(IF('7.LD-Tech'!I14="","-",'7.LD-Tech'!I14),"")</f>
        <v>-</v>
      </c>
      <c r="ND6" s="102" t="str">
        <f>IFERROR(IF('7.LD-Tech'!I15="","-",'7.LD-Tech'!I15),"")</f>
        <v>-</v>
      </c>
      <c r="NE6" s="102" t="str">
        <f>IFERROR(IF('7.LD-Tech'!I16="","-",'7.LD-Tech'!I16),"")</f>
        <v>-</v>
      </c>
      <c r="NF6" s="102" t="str">
        <f>IFERROR(IF('7.LD-Tech'!I17="","-",'7.LD-Tech'!I17),"")</f>
        <v>-</v>
      </c>
      <c r="NG6" s="102" t="str">
        <f>IFERROR(IF('7.LD-Tech'!I18="","-",'7.LD-Tech'!I18),"")</f>
        <v>-</v>
      </c>
      <c r="NH6" s="102" t="str">
        <f>IFERROR(IF('7.LD-Tech'!I19="","-",'7.LD-Tech'!I19),"")</f>
        <v>-</v>
      </c>
      <c r="NI6" s="102" t="str">
        <f>IFERROR(IF('7.LD-Tech'!I20="","-",'7.LD-Tech'!I20),"")</f>
        <v>-</v>
      </c>
      <c r="NJ6" s="102" t="str">
        <f>IFERROR(IF('7.LD-Tech'!I21="","-",'7.LD-Tech'!I21),"")</f>
        <v>-</v>
      </c>
      <c r="NK6" s="102" t="str">
        <f>IFERROR(IF('7.LD-Tech'!I22="","-",'7.LD-Tech'!I22),"")</f>
        <v>-</v>
      </c>
      <c r="NL6" s="102" t="str">
        <f>IFERROR(IF('8.導入設備名称'!B5="","-",'8.導入設備名称'!B5),"-")</f>
        <v>-</v>
      </c>
      <c r="NM6" s="102" t="str">
        <f>IFERROR(IF('8.導入設備名称'!B6="","-",'8.導入設備名称'!B6),"-")</f>
        <v>-</v>
      </c>
      <c r="NN6" s="102" t="str">
        <f>IFERROR(IF('8.導入設備名称'!B7="","-",'8.導入設備名称'!B7),"-")</f>
        <v>-</v>
      </c>
      <c r="NO6" s="102" t="str">
        <f>IFERROR(IF('8.導入設備名称'!B8="","-",'8.導入設備名称'!B8),"-")</f>
        <v>-</v>
      </c>
      <c r="NP6" s="102" t="str">
        <f>IFERROR(IF('8.導入設備名称'!B9="","-",'8.導入設備名称'!B9),"-")</f>
        <v>-</v>
      </c>
      <c r="NQ6" s="102" t="str">
        <f>IFERROR(IF('8.導入設備名称'!B10="","-",'8.導入設備名称'!B10),"-")</f>
        <v>-</v>
      </c>
      <c r="NR6" s="102" t="str">
        <f>IFERROR(IF('8.導入設備名称'!B11="","-",'8.導入設備名称'!B11),"-")</f>
        <v>-</v>
      </c>
      <c r="NS6" s="102" t="str">
        <f>IFERROR(IF('8.導入設備名称'!B12="","-",'8.導入設備名称'!B12),"-")</f>
        <v>-</v>
      </c>
      <c r="NT6" s="102" t="str">
        <f>IFERROR(IF('8.導入設備名称'!B13="","-",'8.導入設備名称'!B13),"-")</f>
        <v>-</v>
      </c>
      <c r="NU6" s="102" t="str">
        <f>IFERROR(IF('8.導入設備名称'!B14="","-",'8.導入設備名称'!B14),"-")</f>
        <v>-</v>
      </c>
      <c r="NV6" s="102" t="str">
        <f>IFERROR(IF('8.導入設備名称'!B15="","-",'8.導入設備名称'!B15),"-")</f>
        <v>-</v>
      </c>
      <c r="NW6" s="102" t="str">
        <f>IFERROR(IF('8.導入設備名称'!B16="","-",'8.導入設備名称'!B16),"-")</f>
        <v>-</v>
      </c>
      <c r="NX6" s="102" t="str">
        <f>IFERROR(IF('8.導入設備名称'!B17="","-",'8.導入設備名称'!B17),"-")</f>
        <v>-</v>
      </c>
      <c r="NY6" s="102" t="str">
        <f>IFERROR(IF('8.導入設備名称'!B18="","-",'8.導入設備名称'!B18),"-")</f>
        <v>-</v>
      </c>
      <c r="NZ6" s="102" t="str">
        <f>IFERROR(IF('8.導入設備名称'!B19="","-",'8.導入設備名称'!B19),"-")</f>
        <v>-</v>
      </c>
      <c r="OA6" s="102" t="str">
        <f>IFERROR(IF('8.導入設備名称'!B20="","-",'8.導入設備名称'!B20),"-")</f>
        <v>-</v>
      </c>
      <c r="OB6" s="102" t="str">
        <f>IFERROR(IF('8.導入設備名称'!B21="","-",'8.導入設備名称'!B21),"-")</f>
        <v>-</v>
      </c>
      <c r="OC6" s="102" t="str">
        <f>IFERROR(IF('8.導入設備名称'!B22="","-",'8.導入設備名称'!B22),"-")</f>
        <v>-</v>
      </c>
      <c r="OD6" s="102" t="str">
        <f>IFERROR(IF('8.導入設備名称'!B23="","-",'8.導入設備名称'!B23),"-")</f>
        <v>-</v>
      </c>
      <c r="OE6" s="102" t="str">
        <f>IFERROR(IF('8.導入設備名称'!B24="","-",'8.導入設備名称'!B24),"-")</f>
        <v>-</v>
      </c>
      <c r="OF6" s="102" t="str">
        <f>IFERROR(IF('8.導入設備名称'!B28="","-",'8.導入設備名称'!B28),"-")</f>
        <v>-</v>
      </c>
      <c r="OG6" s="102" t="str">
        <f>IFERROR(IF('8.導入設備名称'!B29="","-",'8.導入設備名称'!B29),"-")</f>
        <v>-</v>
      </c>
      <c r="OH6" s="102" t="str">
        <f>IFERROR(IF('8.導入設備名称'!B30="","-",'8.導入設備名称'!B30),"-")</f>
        <v>-</v>
      </c>
      <c r="OI6" s="102" t="str">
        <f>IFERROR(IF('8.導入設備名称'!B31="","-",'8.導入設備名称'!B31),"-")</f>
        <v>-</v>
      </c>
      <c r="OJ6" s="102" t="str">
        <f>IFERROR(IF('8.導入設備名称'!B32="","-",'8.導入設備名称'!B32),"-")</f>
        <v>-</v>
      </c>
      <c r="OK6" s="102" t="str">
        <f>IFERROR(IF('8.導入設備名称'!B33="","-",'8.導入設備名称'!B33),"-")</f>
        <v>-</v>
      </c>
      <c r="OL6" s="102" t="str">
        <f>IFERROR(IF('8.導入設備名称'!B34="","-",'8.導入設備名称'!B34),"-")</f>
        <v>-</v>
      </c>
      <c r="OM6" s="102" t="str">
        <f>IFERROR(IF('8.導入設備名称'!B35="","-",'8.導入設備名称'!B35),"-")</f>
        <v>-</v>
      </c>
      <c r="ON6" s="102" t="str">
        <f>IFERROR(IF('8.導入設備名称'!B36="","-",'8.導入設備名称'!B36),"-")</f>
        <v>-</v>
      </c>
      <c r="OO6" s="102" t="str">
        <f>IFERROR(IF('8.導入設備名称'!B37="","-",'8.導入設備名称'!B37),"-")</f>
        <v>-</v>
      </c>
      <c r="OP6" s="102" t="str">
        <f>IFERROR(IF('8.導入設備名称'!B38="","-",'8.導入設備名称'!B38),"-")</f>
        <v>-</v>
      </c>
      <c r="OQ6" s="102" t="str">
        <f>IFERROR(IF('8.導入設備名称'!B39="","-",'8.導入設備名称'!B39),"-")</f>
        <v>-</v>
      </c>
      <c r="OR6" s="102" t="str">
        <f>IFERROR(IF('8.導入設備名称'!B40="","-",'8.導入設備名称'!B40),"-")</f>
        <v>-</v>
      </c>
      <c r="OS6" s="102" t="str">
        <f>IFERROR(IF('8.導入設備名称'!B41="","-",'8.導入設備名称'!B41),"-")</f>
        <v>-</v>
      </c>
      <c r="OT6" s="102" t="str">
        <f>IFERROR(IF('8.導入設備名称'!B42="","-",'8.導入設備名称'!B42),"-")</f>
        <v>-</v>
      </c>
      <c r="OU6" s="102" t="str">
        <f>IFERROR(IF('8.導入設備名称'!B43="","-",'8.導入設備名称'!B43),"-")</f>
        <v>-</v>
      </c>
      <c r="OV6" s="102" t="str">
        <f>IFERROR(IF('8.導入設備名称'!B44="","-",'8.導入設備名称'!B44),"-")</f>
        <v>-</v>
      </c>
      <c r="OW6" s="102" t="str">
        <f>IFERROR(IF('8.導入設備名称'!B45="","-",'8.導入設備名称'!B45),"-")</f>
        <v>-</v>
      </c>
      <c r="OX6" s="102" t="str">
        <f>IFERROR(IF('10.グループ申請'!F5="","-",'10.グループ申請'!F5),"-")</f>
        <v>-</v>
      </c>
      <c r="OY6" s="102" t="str">
        <f>IFERROR(IF('10.グループ申請'!F6="","-",'10.グループ申請'!F6),"-")</f>
        <v>-</v>
      </c>
      <c r="OZ6" s="102" t="str">
        <f>IFERROR(IF('10.グループ申請'!F7="","-",'10.グループ申請'!F7),"-")</f>
        <v>-</v>
      </c>
      <c r="PA6" s="102" t="str">
        <f>IFERROR(IF('10.グループ申請'!F8="","-",'10.グループ申請'!F8),"-")</f>
        <v>-</v>
      </c>
      <c r="PB6" s="102" t="str">
        <f>IFERROR(IF('10.グループ申請'!L9="","-",'10.グループ申請'!L9),"-")</f>
        <v>-</v>
      </c>
      <c r="PC6" s="102" t="str">
        <f>IFERROR(IF('10.グループ申請'!F10="","-",'10.グループ申請'!F10),"-")</f>
        <v>-</v>
      </c>
      <c r="PD6" s="102" t="b">
        <f>IFERROR('10.グループ申請'!AC12,"-")</f>
        <v>0</v>
      </c>
      <c r="PE6" s="102" t="b">
        <f>IFERROR('10.グループ申請'!AD12,"-")</f>
        <v>0</v>
      </c>
      <c r="PF6" s="102" t="b">
        <f>IFERROR('10.グループ申請'!AC13,"-")</f>
        <v>0</v>
      </c>
      <c r="PG6" s="102" t="b">
        <f>IFERROR('10.グループ申請'!AD13,"-")</f>
        <v>0</v>
      </c>
      <c r="PH6" s="102" t="b">
        <f>IFERROR('10.グループ申請'!AC14,"-")</f>
        <v>0</v>
      </c>
      <c r="PI6" s="102" t="b">
        <f>IFERROR('10.グループ申請'!AD14,"-")</f>
        <v>0</v>
      </c>
      <c r="PJ6" s="102" t="b">
        <f>IFERROR('10.グループ申請'!AC15,"-")</f>
        <v>0</v>
      </c>
      <c r="PK6" s="102" t="b">
        <f>IFERROR('10.グループ申請'!AD15,"-")</f>
        <v>0</v>
      </c>
      <c r="PL6" s="102" t="b">
        <f>IFERROR('10.グループ申請'!AC16,"-")</f>
        <v>0</v>
      </c>
      <c r="PM6" s="102" t="b">
        <f>IFERROR('10.グループ申請'!AD16,"-")</f>
        <v>0</v>
      </c>
      <c r="PN6" s="102" t="b">
        <f>IFERROR('10.グループ申請'!AC17,"-")</f>
        <v>0</v>
      </c>
      <c r="PO6" s="102" t="b">
        <f>IFERROR('10.グループ申請'!AD17,"-")</f>
        <v>0</v>
      </c>
      <c r="PP6" s="102" t="str">
        <f>IFERROR(IF('10.グループ申請'!F21="","-",'10.グループ申請'!F21),"-")</f>
        <v>-</v>
      </c>
      <c r="PQ6" s="102" t="str">
        <f>IFERROR(IF('10.グループ申請'!F22="","-",'10.グループ申請'!F22),"-")</f>
        <v>-</v>
      </c>
      <c r="PR6" s="102" t="str">
        <f>IFERROR(IF('10.グループ申請'!F23="","-",'10.グループ申請'!F23),"-")</f>
        <v>-</v>
      </c>
      <c r="PS6" s="102" t="str">
        <f>IFERROR(IF('10.グループ申請'!F24="","-",'10.グループ申請'!F24),"-")</f>
        <v>-</v>
      </c>
      <c r="PT6" s="102" t="str">
        <f>IFERROR(IF('10.グループ申請'!L25="","-",'10.グループ申請'!L25),"-")</f>
        <v>-</v>
      </c>
      <c r="PU6" s="102" t="str">
        <f>IFERROR(IF('10.グループ申請'!F26="","-",'10.グループ申請'!F26),"-")</f>
        <v>-</v>
      </c>
      <c r="PV6" s="102" t="b">
        <f>IFERROR('10.グループ申請'!AC28,"-")</f>
        <v>0</v>
      </c>
      <c r="PW6" s="102" t="b">
        <f>IFERROR('10.グループ申請'!AD28,"-")</f>
        <v>0</v>
      </c>
      <c r="PX6" s="102" t="b">
        <f>IFERROR('10.グループ申請'!AC29,"-")</f>
        <v>0</v>
      </c>
      <c r="PY6" s="102" t="b">
        <f>IFERROR('10.グループ申請'!AD29,"-")</f>
        <v>0</v>
      </c>
      <c r="PZ6" s="102" t="b">
        <f>IFERROR('10.グループ申請'!AC30,"-")</f>
        <v>0</v>
      </c>
      <c r="QA6" s="102" t="b">
        <f>IFERROR('10.グループ申請'!AD30,"-")</f>
        <v>0</v>
      </c>
      <c r="QB6" s="102" t="b">
        <f>IFERROR('10.グループ申請'!AC31,"-")</f>
        <v>0</v>
      </c>
      <c r="QC6" s="102" t="b">
        <f>IFERROR('10.グループ申請'!AD31,"-")</f>
        <v>0</v>
      </c>
      <c r="QD6" s="102" t="b">
        <f>IFERROR('10.グループ申請'!AC32,"-")</f>
        <v>0</v>
      </c>
      <c r="QE6" s="102" t="b">
        <f>IFERROR('10.グループ申請'!AD32,"-")</f>
        <v>0</v>
      </c>
      <c r="QF6" s="102" t="b">
        <f>IFERROR('10.グループ申請'!AC33,"-")</f>
        <v>0</v>
      </c>
      <c r="QG6" s="102" t="b">
        <f>IFERROR('10.グループ申請'!AD33,"-")</f>
        <v>0</v>
      </c>
      <c r="QH6" s="102" t="str">
        <f>IFERROR(IF('10.グループ申請'!F36="","-",'10.グループ申請'!F36),"-")</f>
        <v>-</v>
      </c>
      <c r="QI6" s="102" t="str">
        <f>IFERROR(IF('10.グループ申請'!F37="","-",'10.グループ申請'!F37),"-")</f>
        <v>-</v>
      </c>
      <c r="QJ6" s="102" t="str">
        <f>IFERROR(IF('10.グループ申請'!F38="","-",'10.グループ申請'!F38),"-")</f>
        <v>-</v>
      </c>
      <c r="QK6" s="102" t="str">
        <f>IFERROR(IF('10.グループ申請'!F39="","-",'10.グループ申請'!F39),"-")</f>
        <v>-</v>
      </c>
      <c r="QL6" s="102" t="str">
        <f>IFERROR(IF('10.グループ申請'!L40="","-",'10.グループ申請'!L40),"-")</f>
        <v>-</v>
      </c>
      <c r="QM6" s="102" t="str">
        <f>IFERROR(IF('10.グループ申請'!F41="","-",'10.グループ申請'!F41),"-")</f>
        <v>-</v>
      </c>
      <c r="QN6" s="102" t="b">
        <f>IFERROR('10.グループ申請'!AC43,"-")</f>
        <v>0</v>
      </c>
      <c r="QO6" s="102" t="b">
        <f>IFERROR('10.グループ申請'!AD43,"-")</f>
        <v>0</v>
      </c>
      <c r="QP6" s="102" t="b">
        <f>IFERROR('10.グループ申請'!AC44,"-")</f>
        <v>0</v>
      </c>
      <c r="QQ6" s="102" t="b">
        <f>IFERROR('10.グループ申請'!AD44,"-")</f>
        <v>0</v>
      </c>
      <c r="QR6" s="102" t="b">
        <f>IFERROR('10.グループ申請'!AC45,"-")</f>
        <v>0</v>
      </c>
      <c r="QS6" s="102" t="b">
        <f>IFERROR('10.グループ申請'!AD45,"-")</f>
        <v>0</v>
      </c>
      <c r="QT6" s="102" t="b">
        <f>IFERROR('10.グループ申請'!AC46,"-")</f>
        <v>0</v>
      </c>
      <c r="QU6" s="102" t="b">
        <f>IFERROR('10.グループ申請'!AD46,"-")</f>
        <v>0</v>
      </c>
      <c r="QV6" s="102" t="b">
        <f>IFERROR('10.グループ申請'!AC47,"-")</f>
        <v>0</v>
      </c>
      <c r="QW6" s="102" t="b">
        <f>IFERROR('10.グループ申請'!AD47,"-")</f>
        <v>0</v>
      </c>
      <c r="QX6" s="102" t="b">
        <f>IFERROR('10.グループ申請'!AC48,"-")</f>
        <v>0</v>
      </c>
      <c r="QY6" s="102" t="b">
        <f>IFERROR('10.グループ申請'!AD48,"-")</f>
        <v>0</v>
      </c>
      <c r="QZ6" s="102" t="str">
        <f>IFERROR(IF('10.グループ申請'!F52="","-",'10.グループ申請'!F52),"-")</f>
        <v>-</v>
      </c>
      <c r="RA6" s="102" t="str">
        <f>IFERROR(IF('10.グループ申請'!F53="","-",'10.グループ申請'!F53),"-")</f>
        <v>-</v>
      </c>
      <c r="RB6" s="102" t="str">
        <f>IFERROR(IF('10.グループ申請'!F54="","-",'10.グループ申請'!F54),"-")</f>
        <v>-</v>
      </c>
      <c r="RC6" s="102" t="str">
        <f>IFERROR(IF('10.グループ申請'!F55="","-",'10.グループ申請'!F55),"-")</f>
        <v>-</v>
      </c>
      <c r="RD6" s="102" t="str">
        <f>IFERROR(IF('10.グループ申請'!L56="","-",'10.グループ申請'!L56),"-")</f>
        <v>-</v>
      </c>
      <c r="RE6" s="102" t="str">
        <f>IFERROR(IF('10.グループ申請'!F57="","-",'10.グループ申請'!F57),"-")</f>
        <v>-</v>
      </c>
      <c r="RF6" s="102" t="b">
        <f>IFERROR('10.グループ申請'!AC59,"-")</f>
        <v>0</v>
      </c>
      <c r="RG6" s="102" t="b">
        <f>IFERROR('10.グループ申請'!AD59,"-")</f>
        <v>0</v>
      </c>
      <c r="RH6" s="102" t="b">
        <f>IFERROR('10.グループ申請'!AC60,"-")</f>
        <v>0</v>
      </c>
      <c r="RI6" s="102" t="b">
        <f>IFERROR('10.グループ申請'!AD60,"-")</f>
        <v>0</v>
      </c>
      <c r="RJ6" s="102" t="b">
        <f>IFERROR('10.グループ申請'!AC61,"-")</f>
        <v>0</v>
      </c>
      <c r="RK6" s="102" t="b">
        <f>IFERROR('10.グループ申請'!AD61,"-")</f>
        <v>0</v>
      </c>
      <c r="RL6" s="102" t="b">
        <f>IFERROR('10.グループ申請'!AC62,"-")</f>
        <v>0</v>
      </c>
      <c r="RM6" s="102" t="b">
        <f>IFERROR('10.グループ申請'!AD62,"-")</f>
        <v>0</v>
      </c>
      <c r="RN6" s="102" t="b">
        <f>IFERROR('10.グループ申請'!AC63,"-")</f>
        <v>0</v>
      </c>
      <c r="RO6" s="102" t="b">
        <f>IFERROR('10.グループ申請'!AD63,"-")</f>
        <v>0</v>
      </c>
      <c r="RP6" s="102" t="b">
        <f>IFERROR('10.グループ申請'!AC64,"-")</f>
        <v>0</v>
      </c>
      <c r="RQ6" s="102" t="b">
        <f>IFERROR('10.グループ申請'!AD64,"-")</f>
        <v>0</v>
      </c>
      <c r="RR6" s="102" t="b">
        <f>IFERROR('10.グループ申請'!AC95,"-")</f>
        <v>0</v>
      </c>
      <c r="RS6" s="102" t="b">
        <f>IFERROR('10.グループ申請'!AC96,"-")</f>
        <v>0</v>
      </c>
      <c r="RT6" s="102" t="b">
        <f>IFERROR('10.グループ申請'!AC97,"-")</f>
        <v>0</v>
      </c>
      <c r="RU6" s="102" t="b">
        <f>IFERROR('10.グループ申請'!AC98,"-")</f>
        <v>0</v>
      </c>
      <c r="RV6" s="102" t="str">
        <f>IFERROR(IF('10.グループ申請'!J96="","-",'10.グループ申請'!J96),"-")</f>
        <v>-</v>
      </c>
      <c r="RW6" s="102" t="str">
        <f>IFERROR(IF('10.グループ申請'!A100="","-",'10.グループ申請'!A100),"-")</f>
        <v>-</v>
      </c>
      <c r="RX6" s="102" t="b">
        <f>IFERROR('10.グループ申請'!AB109,"-")</f>
        <v>0</v>
      </c>
      <c r="RY6" s="102" t="b">
        <f>IFERROR('10.グループ申請'!AC141,"-")</f>
        <v>0</v>
      </c>
      <c r="RZ6" s="102" t="b">
        <f>IFERROR('10.グループ申請'!AC142,"-")</f>
        <v>0</v>
      </c>
      <c r="SA6" s="102" t="b">
        <f>IFERROR('10.グループ申請'!AC143,"-")</f>
        <v>0</v>
      </c>
      <c r="SB6" s="102" t="b">
        <f>IFERROR('10.グループ申請'!AC144,"-")</f>
        <v>0</v>
      </c>
      <c r="SC6" s="102" t="str">
        <f>IFERROR(IF('10.グループ申請'!J142="","-",'10.グループ申請'!J142),"-")</f>
        <v>-</v>
      </c>
      <c r="SD6" s="102" t="str">
        <f>IFERROR(IF('10.グループ申請'!A146="","-",'10.グループ申請'!A146),"-")</f>
        <v>-</v>
      </c>
      <c r="SE6" s="102" t="b">
        <f>IFERROR('10.グループ申請'!AB155,"-")</f>
        <v>0</v>
      </c>
      <c r="SF6" s="102" t="b">
        <f>IFERROR('10.グループ申請'!AC187,"-")</f>
        <v>0</v>
      </c>
      <c r="SG6" s="102" t="b">
        <f>IFERROR('10.グループ申請'!AC188,"-")</f>
        <v>0</v>
      </c>
      <c r="SH6" s="102" t="b">
        <f>IFERROR('10.グループ申請'!AC189,"-")</f>
        <v>0</v>
      </c>
      <c r="SI6" s="102" t="b">
        <f>IFERROR('10.グループ申請'!AC190,"-")</f>
        <v>0</v>
      </c>
      <c r="SJ6" s="102" t="str">
        <f>IFERROR(IF('10.グループ申請'!J188="","-",'10.グループ申請'!J188),"-")</f>
        <v>-</v>
      </c>
      <c r="SK6" s="102" t="str">
        <f>IFERROR(IF('10.グループ申請'!A192="","-",'10.グループ申請'!A192),"-")</f>
        <v>-</v>
      </c>
      <c r="SL6" s="102" t="b">
        <f>IFERROR('10.グループ申請'!AB201,"-")</f>
        <v>0</v>
      </c>
      <c r="SM6" s="102" t="b">
        <f>IFERROR('10.グループ申請'!AC233,"-")</f>
        <v>0</v>
      </c>
      <c r="SN6" s="102" t="b">
        <f>IFERROR('10.グループ申請'!AC234,"-")</f>
        <v>0</v>
      </c>
      <c r="SO6" s="102" t="b">
        <f>IFERROR('10.グループ申請'!AC235,"-")</f>
        <v>0</v>
      </c>
      <c r="SP6" s="102" t="b">
        <f>IFERROR('10.グループ申請'!AC236,"-")</f>
        <v>0</v>
      </c>
      <c r="SQ6" s="102" t="str">
        <f>IFERROR(IF('10.グループ申請'!J234="","-",'10.グループ申請'!J234),"-")</f>
        <v>-</v>
      </c>
      <c r="SR6" s="102" t="str">
        <f>IFERROR(IF('10.グループ申請'!A238="","-",'10.グループ申請'!A238),"-")</f>
        <v>-</v>
      </c>
      <c r="SS6" s="102" t="b">
        <f>IFERROR('10.グループ申請'!AB247,"-")</f>
        <v>0</v>
      </c>
      <c r="ST6" s="102" t="str">
        <f>IFERROR(IF('11.他の補助事業'!A6="","-",'11.他の補助事業'!A6),"-")</f>
        <v>-</v>
      </c>
      <c r="SU6" s="102" t="str">
        <f>IFERROR(IF('11.他の補助事業'!D6="","-",'11.他の補助事業'!D6),"-")</f>
        <v>-</v>
      </c>
      <c r="SV6" s="102" t="str">
        <f>IFERROR(IF('11.他の補助事業'!J6="","-",'11.他の補助事業'!J6),"-")</f>
        <v>-</v>
      </c>
      <c r="SW6" s="102" t="str">
        <f>IFERROR(IF('11.他の補助事業'!M6="","-",'11.他の補助事業'!M6),"-")</f>
        <v>-</v>
      </c>
      <c r="SX6" s="102" t="str">
        <f>IFERROR(IF('11.他の補助事業'!P6="","-",'11.他の補助事業'!P6),"-")</f>
        <v>-</v>
      </c>
      <c r="SY6" s="102" t="str">
        <f>IFERROR(IF('11.他の補助事業'!S6="","-",'11.他の補助事業'!S6),"-")</f>
        <v>-</v>
      </c>
      <c r="SZ6" s="102" t="str">
        <f>IFERROR(IF('11.他の補助事業'!A8="","-",'11.他の補助事業'!A8),"-")</f>
        <v>-</v>
      </c>
      <c r="TA6" s="102" t="str">
        <f>IFERROR(IF('11.他の補助事業'!D8="","-",'11.他の補助事業'!D8),"-")</f>
        <v>-</v>
      </c>
      <c r="TB6" s="102" t="str">
        <f>IFERROR(IF('11.他の補助事業'!J8="","-",'11.他の補助事業'!J8),"-")</f>
        <v>-</v>
      </c>
      <c r="TC6" s="102" t="str">
        <f>IFERROR(IF('11.他の補助事業'!M8="","-",'11.他の補助事業'!M8),"-")</f>
        <v>-</v>
      </c>
      <c r="TD6" s="102" t="str">
        <f>IFERROR(IF('11.他の補助事業'!P8="","-",'11.他の補助事業'!P8),"-")</f>
        <v>-</v>
      </c>
      <c r="TE6" s="102" t="str">
        <f>IFERROR(IF('11.他の補助事業'!S8="","-",'11.他の補助事業'!S8),"-")</f>
        <v>-</v>
      </c>
      <c r="TF6" s="102" t="str">
        <f>IFERROR(IF('11.他の補助事業'!A10="","-",'11.他の補助事業'!A10),"-")</f>
        <v>-</v>
      </c>
      <c r="TG6" s="102" t="str">
        <f>IFERROR(IF('11.他の補助事業'!D10="","-",'11.他の補助事業'!D10),"-")</f>
        <v>-</v>
      </c>
      <c r="TH6" s="102" t="str">
        <f>IFERROR(IF('11.他の補助事業'!J10="","-",'11.他の補助事業'!J10),"-")</f>
        <v>-</v>
      </c>
      <c r="TI6" s="102" t="str">
        <f>IFERROR(IF('11.他の補助事業'!M10="","-",'11.他の補助事業'!M10),"-")</f>
        <v>-</v>
      </c>
      <c r="TJ6" s="102" t="str">
        <f>IFERROR(IF('11.他の補助事業'!P10="","-",'11.他の補助事業'!P10),"-")</f>
        <v>-</v>
      </c>
      <c r="TK6" s="102" t="str">
        <f>IFERROR(IF('11.他の補助事業'!S10="","-",'11.他の補助事業'!S10),"-")</f>
        <v>-</v>
      </c>
      <c r="TL6" s="102" t="str">
        <f>IFERROR(IF('11.他の補助事業'!A12="","-",'11.他の補助事業'!A12),"-")</f>
        <v>-</v>
      </c>
      <c r="TM6" s="102" t="str">
        <f>IFERROR(IF('11.他の補助事業'!D12="","-",'11.他の補助事業'!D12),"-")</f>
        <v>-</v>
      </c>
      <c r="TN6" s="102" t="str">
        <f>IFERROR(IF('11.他の補助事業'!J12="","-",'11.他の補助事業'!J12),"-")</f>
        <v>-</v>
      </c>
      <c r="TO6" s="102" t="str">
        <f>IFERROR(IF('11.他の補助事業'!M12="","-",'11.他の補助事業'!M12),"-")</f>
        <v>-</v>
      </c>
      <c r="TP6" s="102" t="str">
        <f>IFERROR(IF('11.他の補助事業'!P12="","-",'11.他の補助事業'!P12),"-")</f>
        <v>-</v>
      </c>
      <c r="TQ6" s="102" t="str">
        <f>IFERROR(IF('11.他の補助事業'!S12="","-",'11.他の補助事業'!S12),"-")</f>
        <v>-</v>
      </c>
      <c r="TR6" s="102" t="str">
        <f>IFERROR(IF('11.他の補助事業'!A14="","-",'11.他の補助事業'!A14),"-")</f>
        <v>-</v>
      </c>
      <c r="TS6" s="102" t="str">
        <f>IFERROR(IF('11.他の補助事業'!D14="","-",'11.他の補助事業'!D14),"-")</f>
        <v>-</v>
      </c>
      <c r="TT6" s="102" t="str">
        <f>IFERROR(IF('11.他の補助事業'!J14="","-",'11.他の補助事業'!J14),"-")</f>
        <v>-</v>
      </c>
      <c r="TU6" s="102" t="str">
        <f>IFERROR(IF('11.他の補助事業'!M14="","-",'11.他の補助事業'!M14),"-")</f>
        <v>-</v>
      </c>
      <c r="TV6" s="102" t="str">
        <f>IFERROR(IF('11.他の補助事業'!P14="","-",'11.他の補助事業'!P14),"-")</f>
        <v>-</v>
      </c>
      <c r="TW6" s="102" t="str">
        <f>IFERROR(IF('11.他の補助事業'!S14="","-",'11.他の補助事業'!S14),"-")</f>
        <v>-</v>
      </c>
      <c r="TX6" s="102" t="str">
        <f>IFERROR(IF('11.他の補助事業'!A16="","-",'11.他の補助事業'!A16),"-")</f>
        <v>-</v>
      </c>
      <c r="TY6" s="102" t="str">
        <f>IFERROR(IF('11.他の補助事業'!D16="","-",'11.他の補助事業'!D16),"-")</f>
        <v>-</v>
      </c>
      <c r="TZ6" s="102" t="str">
        <f>IFERROR(IF('11.他の補助事業'!J16="","-",'11.他の補助事業'!J16),"-")</f>
        <v>-</v>
      </c>
      <c r="UA6" s="102" t="str">
        <f>IFERROR(IF('11.他の補助事業'!M16="","-",'11.他の補助事業'!M16),"-")</f>
        <v>-</v>
      </c>
      <c r="UB6" s="102" t="str">
        <f>IFERROR(IF('11.他の補助事業'!P16="","-",'11.他の補助事業'!P16),"-")</f>
        <v>-</v>
      </c>
      <c r="UC6" s="102" t="str">
        <f>IFERROR(IF('11.他の補助事業'!S16="","-",'11.他の補助事業'!S16),"-")</f>
        <v>-</v>
      </c>
      <c r="UD6" s="102" t="str">
        <f>IFERROR(IF('11.他の補助事業'!A18="","-",'11.他の補助事業'!A18),"-")</f>
        <v>-</v>
      </c>
      <c r="UE6" s="102" t="str">
        <f>IFERROR(IF('11.他の補助事業'!D18="","-",'11.他の補助事業'!D18),"-")</f>
        <v>-</v>
      </c>
      <c r="UF6" s="102" t="str">
        <f>IFERROR(IF('11.他の補助事業'!J18="","-",'11.他の補助事業'!J18),"-")</f>
        <v>-</v>
      </c>
      <c r="UG6" s="102" t="str">
        <f>IFERROR(IF('11.他の補助事業'!M18="","-",'11.他の補助事業'!M18),"-")</f>
        <v>-</v>
      </c>
      <c r="UH6" s="102" t="str">
        <f>IFERROR(IF('11.他の補助事業'!P18="","-",'11.他の補助事業'!P18),"-")</f>
        <v>-</v>
      </c>
      <c r="UI6" s="102" t="str">
        <f>IFERROR(IF('11.他の補助事業'!S18="","-",'11.他の補助事業'!S18),"-")</f>
        <v>-</v>
      </c>
      <c r="UJ6" s="102" t="str">
        <f>IFERROR(IF('11.他の補助事業'!A20="","-",'11.他の補助事業'!A20),"-")</f>
        <v>-</v>
      </c>
      <c r="UK6" s="102" t="str">
        <f>IFERROR(IF('11.他の補助事業'!D20="","-",'11.他の補助事業'!D20),"-")</f>
        <v>-</v>
      </c>
      <c r="UL6" s="102" t="str">
        <f>IFERROR(IF('11.他の補助事業'!J20="","-",'11.他の補助事業'!J20),"-")</f>
        <v>-</v>
      </c>
      <c r="UM6" s="102" t="str">
        <f>IFERROR(IF('11.他の補助事業'!M20="","-",'11.他の補助事業'!M20),"-")</f>
        <v>-</v>
      </c>
      <c r="UN6" s="102" t="str">
        <f>IFERROR(IF('11.他の補助事業'!P20="","-",'11.他の補助事業'!P20),"-")</f>
        <v>-</v>
      </c>
      <c r="UO6" s="102" t="str">
        <f>IFERROR(IF('11.他の補助事業'!S20="","-",'11.他の補助事業'!S20),"-")</f>
        <v>-</v>
      </c>
      <c r="UP6" s="102" t="str">
        <f>IFERROR(IF('11.他の補助事業'!A22="","-",'11.他の補助事業'!A22),"-")</f>
        <v>-</v>
      </c>
      <c r="UQ6" s="102" t="str">
        <f>IFERROR(IF('11.他の補助事業'!D22="","-",'11.他の補助事業'!D22),"-")</f>
        <v>-</v>
      </c>
      <c r="UR6" s="102" t="str">
        <f>IFERROR(IF('11.他の補助事業'!J22="","-",'11.他の補助事業'!J22),"-")</f>
        <v>-</v>
      </c>
      <c r="US6" s="102" t="str">
        <f>IFERROR(IF('11.他の補助事業'!M22="","-",'11.他の補助事業'!M22),"-")</f>
        <v>-</v>
      </c>
      <c r="UT6" s="102" t="str">
        <f>IFERROR(IF('11.他の補助事業'!P22="","-",'11.他の補助事業'!P22),"-")</f>
        <v>-</v>
      </c>
      <c r="UU6" s="102" t="str">
        <f>IFERROR(IF('11.他の補助事業'!S22="","-",'11.他の補助事業'!S22),"-")</f>
        <v>-</v>
      </c>
      <c r="UV6" s="102" t="str">
        <f>IFERROR(IF('11.他の補助事業'!A24="","-",'11.他の補助事業'!A24),"-")</f>
        <v>-</v>
      </c>
      <c r="UW6" s="102" t="str">
        <f>IFERROR(IF('11.他の補助事業'!D24="","-",'11.他の補助事業'!D24),"-")</f>
        <v>-</v>
      </c>
      <c r="UX6" s="102" t="str">
        <f>IFERROR(IF('11.他の補助事業'!J24="","-",'11.他の補助事業'!J24),"-")</f>
        <v>-</v>
      </c>
      <c r="UY6" s="102" t="str">
        <f>IFERROR(IF('11.他の補助事業'!M24="","-",'11.他の補助事業'!M24),"-")</f>
        <v>-</v>
      </c>
      <c r="UZ6" s="102" t="str">
        <f>IFERROR(IF('11.他の補助事業'!P24="","-",'11.他の補助事業'!P24),"-")</f>
        <v>-</v>
      </c>
      <c r="VA6" s="102" t="str">
        <f>IFERROR(IF('11.他の補助事業'!S24="","-",'11.他の補助事業'!S24),"-")</f>
        <v>-</v>
      </c>
      <c r="VB6" s="102" t="str">
        <f>IFERROR(IF('11.他の補助事業'!A26="","-",'11.他の補助事業'!A26),"-")</f>
        <v>-</v>
      </c>
      <c r="VC6" s="102" t="str">
        <f>IFERROR(IF('11.他の補助事業'!D26="","-",'11.他の補助事業'!D26),"-")</f>
        <v>-</v>
      </c>
      <c r="VD6" s="102" t="str">
        <f>IFERROR(IF('11.他の補助事業'!J26="","-",'11.他の補助事業'!J26),"-")</f>
        <v>-</v>
      </c>
      <c r="VE6" s="102" t="str">
        <f>IFERROR(IF('11.他の補助事業'!M26="","-",'11.他の補助事業'!M26),"-")</f>
        <v>-</v>
      </c>
      <c r="VF6" s="102" t="str">
        <f>IFERROR(IF('11.他の補助事業'!P26="","-",'11.他の補助事業'!P26),"-")</f>
        <v>-</v>
      </c>
      <c r="VG6" s="102" t="str">
        <f>IFERROR(IF('11.他の補助事業'!S26="","-",'11.他の補助事業'!S26),"-")</f>
        <v>-</v>
      </c>
      <c r="VH6" s="102" t="str">
        <f>IFERROR(IF('11.他の補助事業'!A28="","-",'11.他の補助事業'!A28),"-")</f>
        <v>-</v>
      </c>
      <c r="VI6" s="102" t="str">
        <f>IFERROR(IF('11.他の補助事業'!D28="","-",'11.他の補助事業'!D28),"-")</f>
        <v>-</v>
      </c>
      <c r="VJ6" s="102" t="str">
        <f>IFERROR(IF('11.他の補助事業'!J28="","-",'11.他の補助事業'!J28),"-")</f>
        <v>-</v>
      </c>
      <c r="VK6" s="102" t="str">
        <f>IFERROR(IF('11.他の補助事業'!M28="","-",'11.他の補助事業'!M28),"-")</f>
        <v>-</v>
      </c>
      <c r="VL6" s="102" t="str">
        <f>IFERROR(IF('11.他の補助事業'!P28="","-",'11.他の補助事業'!P28),"-")</f>
        <v>-</v>
      </c>
      <c r="VM6" s="102" t="str">
        <f>IFERROR(IF('11.他の補助事業'!S28="","-",'11.他の補助事業'!S28),"-")</f>
        <v>-</v>
      </c>
      <c r="VN6" s="102" t="str">
        <f>IFERROR(IF(削減協力者追加!G4="","-",削減協力者追加!G4),"-")</f>
        <v>-</v>
      </c>
      <c r="VO6" s="102" t="str">
        <f>IFERROR(IF(削減協力者追加!G5="","-",削減協力者追加!G5),"-")</f>
        <v>-</v>
      </c>
      <c r="VP6" s="102" t="str">
        <f>IFERROR(IF(削減協力者追加!G6="","-",削減協力者追加!G6),"-")</f>
        <v>-</v>
      </c>
      <c r="VQ6" s="102" t="str">
        <f>IFERROR(IF(削減協力者追加!G7="","-",削減協力者追加!G7),"-")</f>
        <v>-</v>
      </c>
      <c r="VR6" s="102" t="str">
        <f>IFERROR(IF(削減協力者追加!G8="","-",削減協力者追加!G8),"-")</f>
        <v>-</v>
      </c>
      <c r="VS6" s="102" t="str">
        <f>IFERROR(IF(削減協力者追加!G9="","-",削減協力者追加!G9),"-")</f>
        <v>-</v>
      </c>
      <c r="VT6" s="102" t="str">
        <f>IFERROR(IF(削減協力者追加!G10="","-",削減協力者追加!G10),"-")</f>
        <v>-</v>
      </c>
      <c r="VU6" s="102" t="str">
        <f>IFERROR(IF(削減協力者追加!G11="","-",削減協力者追加!G11),"-")</f>
        <v>-</v>
      </c>
      <c r="VV6" s="102" t="str">
        <f>IFERROR(IF(削減協力者追加!G12="","-",削減協力者追加!G12),"-")</f>
        <v>-</v>
      </c>
      <c r="VW6" s="102" t="str">
        <f>IFERROR(IF(削減協力者追加!G13="","-",削減協力者追加!G13),"-")</f>
        <v>-</v>
      </c>
      <c r="VX6" s="102" t="str">
        <f>IFERROR(IF(削減協力者追加!G14="","-",削減協力者追加!G14),"-")</f>
        <v>-</v>
      </c>
      <c r="VY6" s="102" t="str">
        <f>IFERROR(IF(削減協力者追加!G15="","-",削減協力者追加!G15),"-")</f>
        <v>-</v>
      </c>
      <c r="VZ6" s="102" t="str">
        <f>IFERROR(IF(削減協力者追加!G16="","-",削減協力者追加!G16),"-")</f>
        <v>-</v>
      </c>
      <c r="WA6" s="102" t="str">
        <f>IFERROR(IF(削減協力者追加!G17="","-",削減協力者追加!G17),"-")</f>
        <v>-</v>
      </c>
      <c r="WB6" s="102" t="str">
        <f>IFERROR(IF('1.代表事業者1者'!AC3="","-",'1.代表事業者1者'!AC3),"-")</f>
        <v>2024年度</v>
      </c>
      <c r="WD6" s="102" t="str">
        <f>IFERROR(IF('1.代表事業者1者'!C7="","-",'1.代表事業者1者'!C7),"-")</f>
        <v>-</v>
      </c>
      <c r="WE6" s="102" t="str">
        <f>IFERROR(IF('1.代表事業者1者'!K7="","-",'1.代表事業者1者'!K7),"-")</f>
        <v>-</v>
      </c>
      <c r="WF6" s="102" t="str">
        <f>IFERROR(IF('1.代表事業者1者'!R7="","-",'1.代表事業者1者'!R7),"-")</f>
        <v>-</v>
      </c>
      <c r="WG6" s="102" t="str">
        <f>IFERROR(IF('1.代表事業者1者'!Z7="","-",'1.代表事業者1者'!Z7),"-")</f>
        <v>-</v>
      </c>
      <c r="WI6" s="102" t="str">
        <f>IFERROR(IF('1.代表事業者1者'!K12="","-",'1.代表事業者1者'!K12),"-")</f>
        <v>-</v>
      </c>
      <c r="WJ6" s="102" t="str">
        <f>IFERROR(IF('1.代表事業者1者'!R12="","-",'1.代表事業者1者'!R12),"-")</f>
        <v>-</v>
      </c>
      <c r="WK6" s="102" t="str">
        <f>IFERROR(IF('1.代表事業者1者'!Z12="","-",'1.代表事業者1者'!Z12),"-")</f>
        <v>-</v>
      </c>
      <c r="XM6" s="102" t="str">
        <f>IFERROR(IF('2.代表事業者2者(1)'!AC3="","-",'2.代表事業者2者(1)'!AC3),"-")</f>
        <v>2024年度</v>
      </c>
      <c r="XO6" s="102" t="str">
        <f>IFERROR(IF('2.代表事業者2者(1)'!C7="","-",'2.代表事業者2者(1)'!C7),"-")</f>
        <v>-</v>
      </c>
      <c r="XP6" s="102" t="str">
        <f>IFERROR(IF('2.代表事業者2者(1)'!K7="","-",'2.代表事業者2者(1)'!K7),"-")</f>
        <v>-</v>
      </c>
      <c r="XQ6" s="102" t="str">
        <f>IFERROR(IF('2.代表事業者2者(1)'!R7="","-",'2.代表事業者2者(1)'!R7),"-")</f>
        <v>-</v>
      </c>
      <c r="XR6" s="102" t="str">
        <f>IFERROR(IF('2.代表事業者2者(1)'!Z7="","-",'2.代表事業者2者(1)'!Z7),"-")</f>
        <v>-</v>
      </c>
      <c r="XT6" s="102" t="str">
        <f>IFERROR(IF('2.代表事業者2者(1)'!K12="","-",'2.代表事業者2者(1)'!K12),"-")</f>
        <v>-</v>
      </c>
      <c r="XU6" s="102" t="str">
        <f>IFERROR(IF('2.代表事業者2者(1)'!R12="","-",'2.代表事業者2者(1)'!R12),"-")</f>
        <v>-</v>
      </c>
      <c r="XV6" s="102" t="str">
        <f>IFERROR(IF('2.代表事業者2者(1)'!Z12="","-",'2.代表事業者2者(1)'!Z12),"-")</f>
        <v>-</v>
      </c>
      <c r="YX6" s="102" t="str">
        <f>IFERROR(IF('3.代表事業者2者(2)'!AC3="","-",'3.代表事業者2者(2)'!AC3),"-")</f>
        <v>2024年度</v>
      </c>
      <c r="YZ6" s="102" t="str">
        <f>IFERROR(IF('3.代表事業者2者(2)'!C7="","-",'3.代表事業者2者(2)'!C7),"-")</f>
        <v>-</v>
      </c>
      <c r="ZA6" s="102" t="str">
        <f>IFERROR(IF('3.代表事業者2者(2)'!K7="","-",'3.代表事業者2者(2)'!K7),"-")</f>
        <v>-</v>
      </c>
      <c r="ZB6" s="102" t="str">
        <f>IFERROR(IF('3.代表事業者2者(2)'!R7="","-",'3.代表事業者2者(2)'!R7),"-")</f>
        <v>-</v>
      </c>
      <c r="ZC6" s="102" t="str">
        <f>IFERROR(IF('3.代表事業者2者(2)'!Z7="","-",'3.代表事業者2者(2)'!Z7),"-")</f>
        <v>-</v>
      </c>
      <c r="ZE6" s="102" t="str">
        <f>IFERROR(IF('3.代表事業者2者(2)'!K12="","-",'3.代表事業者2者(2)'!K12),"-")</f>
        <v>-</v>
      </c>
      <c r="ZF6" s="102" t="str">
        <f>IFERROR(IF('3.代表事業者2者(2)'!R12="","-",'3.代表事業者2者(2)'!R12),"-")</f>
        <v>-</v>
      </c>
      <c r="ZG6" s="102" t="str">
        <f>IFERROR(IF('3.代表事業者2者(2)'!Z12="","-",'3.代表事業者2者(2)'!Z12),"-")</f>
        <v>-</v>
      </c>
      <c r="AAI6" s="102" t="str">
        <f>IFERROR(IF('4.代表事業者2者(3)'!AC3="","-",'4.代表事業者2者(3)'!AC3),"-")</f>
        <v>2024年度</v>
      </c>
      <c r="AAK6" s="102" t="str">
        <f>IFERROR(IF('4.代表事業者2者(3)'!C7="","-",'4.代表事業者2者(3)'!C7),"-")</f>
        <v>-</v>
      </c>
      <c r="AAL6" s="102" t="str">
        <f>IFERROR(IF('4.代表事業者2者(3)'!K7="","-",'4.代表事業者2者(3)'!K7),"-")</f>
        <v>-</v>
      </c>
      <c r="AAM6" s="102" t="str">
        <f>IFERROR(IF('4.代表事業者2者(3)'!R7="","-",'4.代表事業者2者(3)'!R7),"-")</f>
        <v>-</v>
      </c>
      <c r="AAN6" s="102" t="str">
        <f>IFERROR(IF('4.代表事業者2者(3)'!Z7="","-",'4.代表事業者2者(3)'!Z7),"-")</f>
        <v>-</v>
      </c>
      <c r="AAP6" s="102" t="str">
        <f>IFERROR(IF('4.代表事業者2者(3)'!K12="","-",'4.代表事業者2者(3)'!K12),"-")</f>
        <v>-</v>
      </c>
      <c r="AAQ6" s="102" t="str">
        <f>IFERROR(IF('4.代表事業者2者(3)'!R12="","-",'4.代表事業者2者(3)'!R12),"-")</f>
        <v>-</v>
      </c>
      <c r="AAR6" s="102" t="str">
        <f>IFERROR(IF('4.代表事業者2者(3)'!Z12="","-",'4.代表事業者2者(3)'!Z12),"-")</f>
        <v>-</v>
      </c>
      <c r="ABT6" s="102" t="s">
        <v>910</v>
      </c>
    </row>
  </sheetData>
  <sheetProtection algorithmName="SHA-512" hashValue="HEb2w8ImPf1phsHNNuHQ2/xCcbzC51K5RLVbnzIOXwVcxRMK57In8tN82ezkA7uRp/I2vLtOyUcJTX+NGbaD1Q==" saltValue="BrFBtGXKCZuHvb9bdLbw8w==" spinCount="100000" sheet="1" objects="1" scenarios="1"/>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6"/>
  <sheetViews>
    <sheetView showGridLines="0" view="pageBreakPreview" zoomScaleNormal="100" zoomScaleSheetLayoutView="100" workbookViewId="0">
      <selection activeCell="AR39" sqref="AR39"/>
    </sheetView>
  </sheetViews>
  <sheetFormatPr defaultColWidth="3.125" defaultRowHeight="15.75" x14ac:dyDescent="0.4"/>
  <cols>
    <col min="1" max="16384" width="3.125" style="1"/>
  </cols>
  <sheetData>
    <row r="1" spans="1:25" ht="15.75" customHeight="1" x14ac:dyDescent="0.4">
      <c r="A1" s="181" t="s">
        <v>138</v>
      </c>
      <c r="B1" s="181"/>
      <c r="C1" s="181"/>
      <c r="D1" s="181"/>
      <c r="E1" s="181"/>
      <c r="F1" s="181"/>
      <c r="G1" s="181"/>
      <c r="H1" s="181"/>
      <c r="I1" s="181"/>
      <c r="J1" s="181"/>
      <c r="K1" s="181"/>
      <c r="L1" s="181"/>
      <c r="M1" s="181"/>
      <c r="N1" s="181"/>
      <c r="O1" s="181"/>
      <c r="P1" s="181"/>
      <c r="Q1" s="181"/>
      <c r="R1" s="181"/>
      <c r="S1" s="181"/>
      <c r="T1" s="181"/>
      <c r="U1" s="181"/>
      <c r="V1" s="181"/>
      <c r="W1" s="181"/>
      <c r="X1" s="181"/>
      <c r="Y1" s="181"/>
    </row>
    <row r="2" spans="1:25" ht="15.75" customHeight="1" x14ac:dyDescent="0.4">
      <c r="A2" s="181" t="s">
        <v>166</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25" ht="15.75" customHeight="1" x14ac:dyDescent="0.4">
      <c r="A3" s="183" t="s">
        <v>213</v>
      </c>
      <c r="B3" s="181"/>
      <c r="C3" s="181"/>
      <c r="D3" s="181"/>
      <c r="E3" s="181"/>
      <c r="F3" s="181"/>
      <c r="G3" s="181"/>
      <c r="H3" s="181"/>
      <c r="I3" s="181"/>
      <c r="J3" s="181"/>
      <c r="K3" s="181"/>
      <c r="L3" s="181"/>
      <c r="M3" s="181"/>
      <c r="N3" s="181"/>
      <c r="O3" s="181"/>
      <c r="P3" s="181"/>
      <c r="Q3" s="181"/>
      <c r="R3" s="181"/>
      <c r="S3" s="181"/>
      <c r="T3" s="181"/>
      <c r="U3" s="181"/>
      <c r="V3" s="181"/>
      <c r="W3" s="181"/>
      <c r="X3" s="181"/>
      <c r="Y3" s="181"/>
    </row>
    <row r="4" spans="1:25" ht="15.75" customHeight="1" x14ac:dyDescent="0.4">
      <c r="A4" s="181"/>
      <c r="B4" s="181"/>
      <c r="C4" s="181"/>
      <c r="D4" s="181"/>
      <c r="E4" s="181"/>
      <c r="F4" s="181"/>
      <c r="G4" s="181"/>
      <c r="H4" s="181"/>
      <c r="I4" s="181"/>
      <c r="J4" s="181"/>
      <c r="K4" s="181"/>
      <c r="L4" s="181"/>
      <c r="M4" s="181"/>
      <c r="N4" s="181"/>
      <c r="O4" s="181"/>
      <c r="P4" s="181"/>
      <c r="Q4" s="181"/>
      <c r="R4" s="181"/>
      <c r="S4" s="181"/>
      <c r="T4" s="181"/>
      <c r="U4" s="181"/>
      <c r="V4" s="181"/>
      <c r="W4" s="181"/>
      <c r="X4" s="181"/>
      <c r="Y4" s="181"/>
    </row>
    <row r="5" spans="1:25" ht="15.75" customHeight="1" x14ac:dyDescent="0.4">
      <c r="A5" s="136"/>
      <c r="B5" s="136"/>
      <c r="C5" s="136"/>
      <c r="D5" s="136" t="s">
        <v>155</v>
      </c>
      <c r="E5" s="136"/>
      <c r="F5" s="136"/>
      <c r="G5" s="136"/>
      <c r="H5" s="136"/>
      <c r="I5" s="136"/>
      <c r="J5" s="136"/>
      <c r="K5" s="136"/>
      <c r="L5" s="136"/>
      <c r="M5" s="136"/>
      <c r="N5" s="136"/>
      <c r="O5" s="136" t="s">
        <v>179</v>
      </c>
      <c r="P5" s="136"/>
      <c r="Q5" s="136"/>
      <c r="R5" s="136"/>
      <c r="S5" s="136"/>
      <c r="T5" s="136" t="s">
        <v>180</v>
      </c>
      <c r="U5" s="136"/>
      <c r="V5" s="136"/>
      <c r="W5" s="136"/>
      <c r="X5" s="136"/>
    </row>
    <row r="6" spans="1:25" ht="15.75" customHeight="1" x14ac:dyDescent="0.4">
      <c r="A6" s="145" t="s">
        <v>167</v>
      </c>
      <c r="B6" s="137"/>
      <c r="C6" s="146"/>
      <c r="D6" s="134" t="s">
        <v>232</v>
      </c>
      <c r="E6" s="134"/>
      <c r="F6" s="134"/>
      <c r="G6" s="134"/>
      <c r="H6" s="134"/>
      <c r="I6" s="134"/>
      <c r="J6" s="134"/>
      <c r="K6" s="134"/>
      <c r="L6" s="134"/>
      <c r="M6" s="134"/>
      <c r="N6" s="134"/>
      <c r="O6" s="136" t="s">
        <v>159</v>
      </c>
      <c r="P6" s="136"/>
      <c r="Q6" s="136"/>
      <c r="R6" s="136"/>
      <c r="S6" s="136"/>
      <c r="T6" s="136" t="s">
        <v>159</v>
      </c>
      <c r="U6" s="136"/>
      <c r="V6" s="136"/>
      <c r="W6" s="136"/>
      <c r="X6" s="136"/>
    </row>
    <row r="7" spans="1:25" ht="15.75" customHeight="1" x14ac:dyDescent="0.4">
      <c r="A7" s="147"/>
      <c r="B7" s="144"/>
      <c r="C7" s="148"/>
      <c r="D7" s="138" t="s">
        <v>138</v>
      </c>
      <c r="E7" s="139"/>
      <c r="F7" s="139"/>
      <c r="G7" s="139"/>
      <c r="H7" s="139"/>
      <c r="I7" s="139"/>
      <c r="J7" s="139"/>
      <c r="K7" s="139"/>
      <c r="L7" s="139"/>
      <c r="M7" s="139"/>
      <c r="N7" s="140"/>
      <c r="O7" s="136" t="s">
        <v>159</v>
      </c>
      <c r="P7" s="136"/>
      <c r="Q7" s="136"/>
      <c r="R7" s="136"/>
      <c r="S7" s="136"/>
      <c r="T7" s="136" t="s">
        <v>159</v>
      </c>
      <c r="U7" s="136"/>
      <c r="V7" s="136"/>
      <c r="W7" s="136"/>
      <c r="X7" s="136"/>
    </row>
    <row r="8" spans="1:25" x14ac:dyDescent="0.4">
      <c r="A8" s="136" t="s">
        <v>233</v>
      </c>
      <c r="B8" s="136"/>
      <c r="C8" s="136"/>
      <c r="D8" s="134" t="s">
        <v>156</v>
      </c>
      <c r="E8" s="134"/>
      <c r="F8" s="134"/>
      <c r="G8" s="134"/>
      <c r="H8" s="134"/>
      <c r="I8" s="134"/>
      <c r="J8" s="134"/>
      <c r="K8" s="134"/>
      <c r="L8" s="134"/>
      <c r="M8" s="134"/>
      <c r="N8" s="134"/>
      <c r="O8" s="136" t="s">
        <v>159</v>
      </c>
      <c r="P8" s="136"/>
      <c r="Q8" s="136"/>
      <c r="R8" s="136"/>
      <c r="S8" s="136"/>
      <c r="T8" s="136" t="s">
        <v>159</v>
      </c>
      <c r="U8" s="136"/>
      <c r="V8" s="136"/>
      <c r="W8" s="136"/>
      <c r="X8" s="136"/>
    </row>
    <row r="9" spans="1:25" x14ac:dyDescent="0.4">
      <c r="A9" s="136"/>
      <c r="B9" s="136"/>
      <c r="C9" s="136"/>
      <c r="D9" s="134" t="s">
        <v>160</v>
      </c>
      <c r="E9" s="134"/>
      <c r="F9" s="134"/>
      <c r="G9" s="134"/>
      <c r="H9" s="134"/>
      <c r="I9" s="134"/>
      <c r="J9" s="134"/>
      <c r="K9" s="134"/>
      <c r="L9" s="134"/>
      <c r="M9" s="134"/>
      <c r="N9" s="134"/>
      <c r="O9" s="136" t="s">
        <v>161</v>
      </c>
      <c r="P9" s="136"/>
      <c r="Q9" s="136"/>
      <c r="R9" s="136"/>
      <c r="S9" s="136"/>
      <c r="T9" s="136" t="s">
        <v>159</v>
      </c>
      <c r="U9" s="136"/>
      <c r="V9" s="136"/>
      <c r="W9" s="136"/>
      <c r="X9" s="136"/>
    </row>
    <row r="10" spans="1:25" x14ac:dyDescent="0.4">
      <c r="A10" s="136"/>
      <c r="B10" s="136"/>
      <c r="C10" s="136"/>
      <c r="D10" s="134" t="s">
        <v>157</v>
      </c>
      <c r="E10" s="134"/>
      <c r="F10" s="134"/>
      <c r="G10" s="134"/>
      <c r="H10" s="134"/>
      <c r="I10" s="134"/>
      <c r="J10" s="134"/>
      <c r="K10" s="134"/>
      <c r="L10" s="134"/>
      <c r="M10" s="134"/>
      <c r="N10" s="134"/>
      <c r="O10" s="136" t="s">
        <v>159</v>
      </c>
      <c r="P10" s="136"/>
      <c r="Q10" s="136"/>
      <c r="R10" s="136"/>
      <c r="S10" s="136"/>
      <c r="T10" s="136" t="s">
        <v>159</v>
      </c>
      <c r="U10" s="136"/>
      <c r="V10" s="136"/>
      <c r="W10" s="136"/>
      <c r="X10" s="136"/>
    </row>
    <row r="11" spans="1:25" x14ac:dyDescent="0.4">
      <c r="A11" s="136"/>
      <c r="B11" s="136"/>
      <c r="C11" s="136"/>
      <c r="D11" s="134" t="s">
        <v>206</v>
      </c>
      <c r="E11" s="134"/>
      <c r="F11" s="134"/>
      <c r="G11" s="134"/>
      <c r="H11" s="134"/>
      <c r="I11" s="134"/>
      <c r="J11" s="134"/>
      <c r="K11" s="134"/>
      <c r="L11" s="134"/>
      <c r="M11" s="134"/>
      <c r="N11" s="134"/>
      <c r="O11" s="136" t="s">
        <v>159</v>
      </c>
      <c r="P11" s="136"/>
      <c r="Q11" s="136"/>
      <c r="R11" s="136"/>
      <c r="S11" s="136"/>
      <c r="T11" s="136" t="s">
        <v>159</v>
      </c>
      <c r="U11" s="136"/>
      <c r="V11" s="136"/>
      <c r="W11" s="136"/>
      <c r="X11" s="136"/>
    </row>
    <row r="12" spans="1:25" x14ac:dyDescent="0.4">
      <c r="A12" s="136"/>
      <c r="B12" s="136"/>
      <c r="C12" s="136"/>
      <c r="D12" s="134" t="s">
        <v>207</v>
      </c>
      <c r="E12" s="134"/>
      <c r="F12" s="134"/>
      <c r="G12" s="134"/>
      <c r="H12" s="134"/>
      <c r="I12" s="134"/>
      <c r="J12" s="134"/>
      <c r="K12" s="134"/>
      <c r="L12" s="134"/>
      <c r="M12" s="134"/>
      <c r="N12" s="134"/>
      <c r="O12" s="136" t="s">
        <v>159</v>
      </c>
      <c r="P12" s="136"/>
      <c r="Q12" s="136"/>
      <c r="R12" s="136"/>
      <c r="S12" s="136"/>
      <c r="T12" s="136" t="s">
        <v>159</v>
      </c>
      <c r="U12" s="136"/>
      <c r="V12" s="136"/>
      <c r="W12" s="136"/>
      <c r="X12" s="136"/>
    </row>
    <row r="13" spans="1:25" x14ac:dyDescent="0.4">
      <c r="A13" s="136"/>
      <c r="B13" s="136"/>
      <c r="C13" s="136"/>
      <c r="D13" s="138" t="s">
        <v>274</v>
      </c>
      <c r="E13" s="139"/>
      <c r="F13" s="139"/>
      <c r="G13" s="139"/>
      <c r="H13" s="139"/>
      <c r="I13" s="139"/>
      <c r="J13" s="139"/>
      <c r="K13" s="139"/>
      <c r="L13" s="139"/>
      <c r="M13" s="139"/>
      <c r="N13" s="140"/>
      <c r="O13" s="136" t="s">
        <v>159</v>
      </c>
      <c r="P13" s="136"/>
      <c r="Q13" s="136"/>
      <c r="R13" s="136"/>
      <c r="S13" s="136"/>
      <c r="T13" s="136" t="s">
        <v>159</v>
      </c>
      <c r="U13" s="136"/>
      <c r="V13" s="136"/>
      <c r="W13" s="136"/>
      <c r="X13" s="136"/>
    </row>
    <row r="14" spans="1:25" x14ac:dyDescent="0.4">
      <c r="A14" s="136"/>
      <c r="B14" s="136"/>
      <c r="C14" s="136"/>
      <c r="D14" s="138" t="s">
        <v>970</v>
      </c>
      <c r="E14" s="139"/>
      <c r="F14" s="139"/>
      <c r="G14" s="139"/>
      <c r="H14" s="139"/>
      <c r="I14" s="139"/>
      <c r="J14" s="139"/>
      <c r="K14" s="139"/>
      <c r="L14" s="139"/>
      <c r="M14" s="139"/>
      <c r="N14" s="140"/>
      <c r="O14" s="136" t="s">
        <v>159</v>
      </c>
      <c r="P14" s="136"/>
      <c r="Q14" s="136"/>
      <c r="R14" s="136"/>
      <c r="S14" s="136"/>
      <c r="T14" s="136" t="s">
        <v>159</v>
      </c>
      <c r="U14" s="136"/>
      <c r="V14" s="136"/>
      <c r="W14" s="136"/>
      <c r="X14" s="136"/>
    </row>
    <row r="15" spans="1:25" x14ac:dyDescent="0.4">
      <c r="A15" s="136"/>
      <c r="B15" s="136"/>
      <c r="C15" s="136"/>
      <c r="D15" s="134" t="s">
        <v>971</v>
      </c>
      <c r="E15" s="134"/>
      <c r="F15" s="134"/>
      <c r="G15" s="134"/>
      <c r="H15" s="134"/>
      <c r="I15" s="134"/>
      <c r="J15" s="134"/>
      <c r="K15" s="134"/>
      <c r="L15" s="134"/>
      <c r="M15" s="134"/>
      <c r="N15" s="134"/>
      <c r="O15" s="136" t="s">
        <v>159</v>
      </c>
      <c r="P15" s="136"/>
      <c r="Q15" s="136"/>
      <c r="R15" s="136"/>
      <c r="S15" s="136"/>
      <c r="T15" s="136" t="s">
        <v>159</v>
      </c>
      <c r="U15" s="136"/>
      <c r="V15" s="136"/>
      <c r="W15" s="136"/>
      <c r="X15" s="136"/>
    </row>
    <row r="16" spans="1:25" x14ac:dyDescent="0.4">
      <c r="A16" s="136"/>
      <c r="B16" s="136"/>
      <c r="C16" s="136"/>
      <c r="D16" s="134" t="s">
        <v>972</v>
      </c>
      <c r="E16" s="134"/>
      <c r="F16" s="134"/>
      <c r="G16" s="134"/>
      <c r="H16" s="134"/>
      <c r="I16" s="134"/>
      <c r="J16" s="134"/>
      <c r="K16" s="134"/>
      <c r="L16" s="134"/>
      <c r="M16" s="134"/>
      <c r="N16" s="134"/>
      <c r="O16" s="136" t="s">
        <v>159</v>
      </c>
      <c r="P16" s="136"/>
      <c r="Q16" s="136"/>
      <c r="R16" s="136"/>
      <c r="S16" s="136"/>
      <c r="T16" s="136" t="s">
        <v>159</v>
      </c>
      <c r="U16" s="136"/>
      <c r="V16" s="136"/>
      <c r="W16" s="136"/>
      <c r="X16" s="136"/>
    </row>
    <row r="17" spans="1:51" x14ac:dyDescent="0.4">
      <c r="A17" s="136"/>
      <c r="B17" s="136"/>
      <c r="C17" s="136"/>
      <c r="D17" s="134" t="s">
        <v>973</v>
      </c>
      <c r="E17" s="134"/>
      <c r="F17" s="134"/>
      <c r="G17" s="134"/>
      <c r="H17" s="134"/>
      <c r="I17" s="134"/>
      <c r="J17" s="136" t="s">
        <v>162</v>
      </c>
      <c r="K17" s="136"/>
      <c r="L17" s="136"/>
      <c r="M17" s="136"/>
      <c r="N17" s="136"/>
      <c r="O17" s="136" t="s">
        <v>161</v>
      </c>
      <c r="P17" s="136"/>
      <c r="Q17" s="136"/>
      <c r="R17" s="136"/>
      <c r="S17" s="136"/>
      <c r="T17" s="136" t="s">
        <v>161</v>
      </c>
      <c r="U17" s="136"/>
      <c r="V17" s="136"/>
      <c r="W17" s="136"/>
      <c r="X17" s="136"/>
    </row>
    <row r="18" spans="1:51" x14ac:dyDescent="0.4">
      <c r="A18" s="136"/>
      <c r="B18" s="136"/>
      <c r="C18" s="136"/>
      <c r="D18" s="134"/>
      <c r="E18" s="134"/>
      <c r="F18" s="134"/>
      <c r="G18" s="134"/>
      <c r="H18" s="134"/>
      <c r="I18" s="134"/>
      <c r="J18" s="136" t="s">
        <v>163</v>
      </c>
      <c r="K18" s="136"/>
      <c r="L18" s="136"/>
      <c r="M18" s="136"/>
      <c r="N18" s="136"/>
      <c r="O18" s="136" t="s">
        <v>159</v>
      </c>
      <c r="P18" s="136"/>
      <c r="Q18" s="136"/>
      <c r="R18" s="136"/>
      <c r="S18" s="136"/>
      <c r="T18" s="136" t="s">
        <v>159</v>
      </c>
      <c r="U18" s="136"/>
      <c r="V18" s="136"/>
      <c r="W18" s="136"/>
      <c r="X18" s="136"/>
    </row>
    <row r="19" spans="1:51" x14ac:dyDescent="0.4">
      <c r="A19" s="136"/>
      <c r="B19" s="136"/>
      <c r="C19" s="136"/>
      <c r="D19" s="138" t="s">
        <v>974</v>
      </c>
      <c r="E19" s="139"/>
      <c r="F19" s="139"/>
      <c r="G19" s="139"/>
      <c r="H19" s="139"/>
      <c r="I19" s="139"/>
      <c r="J19" s="139"/>
      <c r="K19" s="139"/>
      <c r="L19" s="139"/>
      <c r="M19" s="139"/>
      <c r="N19" s="140"/>
      <c r="O19" s="136" t="s">
        <v>159</v>
      </c>
      <c r="P19" s="136"/>
      <c r="Q19" s="136"/>
      <c r="R19" s="136"/>
      <c r="S19" s="136"/>
      <c r="T19" s="136" t="s">
        <v>159</v>
      </c>
      <c r="U19" s="136"/>
      <c r="V19" s="136"/>
      <c r="W19" s="136"/>
      <c r="X19" s="136"/>
    </row>
    <row r="20" spans="1:51" x14ac:dyDescent="0.4">
      <c r="A20" s="136"/>
      <c r="B20" s="136"/>
      <c r="C20" s="136"/>
      <c r="D20" s="134" t="s">
        <v>158</v>
      </c>
      <c r="E20" s="134"/>
      <c r="F20" s="134"/>
      <c r="G20" s="134"/>
      <c r="H20" s="134"/>
      <c r="I20" s="134"/>
      <c r="J20" s="136" t="s">
        <v>164</v>
      </c>
      <c r="K20" s="136"/>
      <c r="L20" s="136"/>
      <c r="M20" s="136"/>
      <c r="N20" s="136"/>
      <c r="O20" s="136" t="s">
        <v>161</v>
      </c>
      <c r="P20" s="136"/>
      <c r="Q20" s="136"/>
      <c r="R20" s="136"/>
      <c r="S20" s="136"/>
      <c r="T20" s="136" t="s">
        <v>161</v>
      </c>
      <c r="U20" s="136"/>
      <c r="V20" s="136"/>
      <c r="W20" s="136"/>
      <c r="X20" s="136"/>
    </row>
    <row r="21" spans="1:51" x14ac:dyDescent="0.4">
      <c r="A21" s="136"/>
      <c r="B21" s="136"/>
      <c r="C21" s="136"/>
      <c r="D21" s="134"/>
      <c r="E21" s="134"/>
      <c r="F21" s="134"/>
      <c r="G21" s="134"/>
      <c r="H21" s="134"/>
      <c r="I21" s="134"/>
      <c r="J21" s="136" t="s">
        <v>165</v>
      </c>
      <c r="K21" s="136"/>
      <c r="L21" s="136"/>
      <c r="M21" s="136"/>
      <c r="N21" s="136"/>
      <c r="O21" s="136" t="s">
        <v>159</v>
      </c>
      <c r="P21" s="136"/>
      <c r="Q21" s="136"/>
      <c r="R21" s="136"/>
      <c r="S21" s="136"/>
      <c r="T21" s="136" t="s">
        <v>159</v>
      </c>
      <c r="U21" s="136"/>
      <c r="V21" s="136"/>
      <c r="W21" s="136"/>
      <c r="X21" s="136"/>
    </row>
    <row r="22" spans="1:51" x14ac:dyDescent="0.4">
      <c r="A22" s="136" t="s">
        <v>234</v>
      </c>
      <c r="B22" s="136"/>
      <c r="C22" s="136"/>
      <c r="D22" s="134" t="s">
        <v>181</v>
      </c>
      <c r="E22" s="134"/>
      <c r="F22" s="134"/>
      <c r="G22" s="134"/>
      <c r="H22" s="134"/>
      <c r="I22" s="134"/>
      <c r="J22" s="134"/>
      <c r="K22" s="134"/>
      <c r="L22" s="134"/>
      <c r="M22" s="134"/>
      <c r="N22" s="134"/>
      <c r="O22" s="136" t="s">
        <v>159</v>
      </c>
      <c r="P22" s="136"/>
      <c r="Q22" s="136"/>
      <c r="R22" s="136"/>
      <c r="S22" s="136"/>
      <c r="T22" s="136" t="s">
        <v>161</v>
      </c>
      <c r="U22" s="136"/>
      <c r="V22" s="136"/>
      <c r="W22" s="136"/>
      <c r="X22" s="136"/>
    </row>
    <row r="23" spans="1:51" ht="18.75" customHeight="1" x14ac:dyDescent="0.4">
      <c r="A23" s="136"/>
      <c r="B23" s="136"/>
      <c r="C23" s="136"/>
      <c r="D23" s="134" t="s">
        <v>182</v>
      </c>
      <c r="E23" s="134"/>
      <c r="F23" s="134"/>
      <c r="G23" s="134"/>
      <c r="H23" s="134"/>
      <c r="I23" s="134"/>
      <c r="J23" s="134"/>
      <c r="K23" s="134"/>
      <c r="L23" s="134"/>
      <c r="M23" s="134"/>
      <c r="N23" s="134"/>
      <c r="O23" s="136" t="s">
        <v>161</v>
      </c>
      <c r="P23" s="136"/>
      <c r="Q23" s="136"/>
      <c r="R23" s="136"/>
      <c r="S23" s="136"/>
      <c r="T23" s="136" t="s">
        <v>159</v>
      </c>
      <c r="U23" s="136"/>
      <c r="V23" s="136"/>
      <c r="W23" s="136"/>
      <c r="X23" s="136"/>
    </row>
    <row r="24" spans="1:51" x14ac:dyDescent="0.4">
      <c r="A24" s="136"/>
      <c r="B24" s="136"/>
      <c r="C24" s="136"/>
      <c r="D24" s="134" t="s">
        <v>183</v>
      </c>
      <c r="E24" s="134"/>
      <c r="F24" s="134"/>
      <c r="G24" s="134"/>
      <c r="H24" s="134"/>
      <c r="I24" s="134"/>
      <c r="J24" s="134"/>
      <c r="K24" s="134"/>
      <c r="L24" s="134"/>
      <c r="M24" s="134"/>
      <c r="N24" s="134"/>
      <c r="O24" s="136" t="s">
        <v>161</v>
      </c>
      <c r="P24" s="136"/>
      <c r="Q24" s="136"/>
      <c r="R24" s="136"/>
      <c r="S24" s="136"/>
      <c r="T24" s="136" t="s">
        <v>159</v>
      </c>
      <c r="U24" s="136"/>
      <c r="V24" s="136"/>
      <c r="W24" s="136"/>
      <c r="X24" s="136"/>
    </row>
    <row r="25" spans="1:51" x14ac:dyDescent="0.4">
      <c r="A25" s="136"/>
      <c r="B25" s="136"/>
      <c r="C25" s="136"/>
      <c r="D25" s="134" t="s">
        <v>184</v>
      </c>
      <c r="E25" s="134"/>
      <c r="F25" s="134"/>
      <c r="G25" s="134"/>
      <c r="H25" s="134"/>
      <c r="I25" s="134"/>
      <c r="J25" s="134"/>
      <c r="K25" s="134"/>
      <c r="L25" s="134"/>
      <c r="M25" s="134"/>
      <c r="N25" s="134"/>
      <c r="O25" s="136" t="s">
        <v>161</v>
      </c>
      <c r="P25" s="136"/>
      <c r="Q25" s="136"/>
      <c r="R25" s="136"/>
      <c r="S25" s="136"/>
      <c r="T25" s="136" t="s">
        <v>159</v>
      </c>
      <c r="U25" s="136"/>
      <c r="V25" s="136"/>
      <c r="W25" s="136"/>
      <c r="X25" s="136"/>
    </row>
    <row r="29" spans="1:51" x14ac:dyDescent="0.4">
      <c r="AO29" s="162"/>
      <c r="AP29" s="162"/>
      <c r="AQ29" s="162"/>
      <c r="AR29" s="162"/>
      <c r="AS29" s="162"/>
      <c r="AT29" s="162"/>
      <c r="AU29" s="162"/>
      <c r="AV29" s="162"/>
      <c r="AW29" s="162"/>
      <c r="AX29" s="162"/>
      <c r="AY29" s="162"/>
    </row>
    <row r="30" spans="1:51" x14ac:dyDescent="0.4">
      <c r="AO30" s="162"/>
      <c r="AP30" s="162"/>
      <c r="AQ30" s="162"/>
      <c r="AR30" s="162"/>
      <c r="AS30" s="162"/>
      <c r="AT30" s="162"/>
      <c r="AU30" s="162"/>
      <c r="AV30" s="162"/>
      <c r="AW30" s="162"/>
      <c r="AX30" s="162"/>
      <c r="AY30" s="162"/>
    </row>
    <row r="31" spans="1:51" x14ac:dyDescent="0.4">
      <c r="AO31" s="162"/>
      <c r="AP31" s="162"/>
      <c r="AQ31" s="162"/>
      <c r="AR31" s="162"/>
      <c r="AS31" s="162"/>
      <c r="AT31" s="162"/>
      <c r="AU31" s="162"/>
      <c r="AV31" s="162"/>
      <c r="AW31" s="162"/>
      <c r="AX31" s="162"/>
      <c r="AY31" s="162"/>
    </row>
    <row r="32" spans="1:51" x14ac:dyDescent="0.4">
      <c r="AO32" s="162"/>
      <c r="AP32" s="162"/>
      <c r="AQ32" s="162"/>
      <c r="AR32" s="162"/>
      <c r="AS32" s="162"/>
      <c r="AT32" s="162"/>
      <c r="AU32" s="162"/>
      <c r="AV32" s="162"/>
      <c r="AW32" s="162"/>
      <c r="AX32" s="162"/>
      <c r="AY32" s="162"/>
    </row>
    <row r="33" spans="1:25" ht="21" customHeight="1" x14ac:dyDescent="0.4">
      <c r="A33" s="182" t="s">
        <v>235</v>
      </c>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row>
    <row r="36" spans="1:25" x14ac:dyDescent="0.4">
      <c r="A36" s="181" t="s">
        <v>236</v>
      </c>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row>
  </sheetData>
  <mergeCells count="78">
    <mergeCell ref="T22:X22"/>
    <mergeCell ref="D10:N10"/>
    <mergeCell ref="T18:X18"/>
    <mergeCell ref="D20:I21"/>
    <mergeCell ref="T16:X16"/>
    <mergeCell ref="T17:X17"/>
    <mergeCell ref="T21:X21"/>
    <mergeCell ref="O20:S20"/>
    <mergeCell ref="O10:S10"/>
    <mergeCell ref="T11:X11"/>
    <mergeCell ref="T15:X15"/>
    <mergeCell ref="T13:X13"/>
    <mergeCell ref="T14:X14"/>
    <mergeCell ref="A6:C7"/>
    <mergeCell ref="D7:N7"/>
    <mergeCell ref="O7:S7"/>
    <mergeCell ref="D17:I18"/>
    <mergeCell ref="J17:N17"/>
    <mergeCell ref="J18:N18"/>
    <mergeCell ref="O18:S18"/>
    <mergeCell ref="O11:S11"/>
    <mergeCell ref="O15:S15"/>
    <mergeCell ref="O16:S16"/>
    <mergeCell ref="D13:N13"/>
    <mergeCell ref="O13:S13"/>
    <mergeCell ref="D14:N14"/>
    <mergeCell ref="O14:S14"/>
    <mergeCell ref="T5:X5"/>
    <mergeCell ref="T6:X6"/>
    <mergeCell ref="T8:X8"/>
    <mergeCell ref="T9:X9"/>
    <mergeCell ref="T10:X10"/>
    <mergeCell ref="T7:X7"/>
    <mergeCell ref="AO31:AY31"/>
    <mergeCell ref="AO32:AY32"/>
    <mergeCell ref="D23:N23"/>
    <mergeCell ref="D24:N24"/>
    <mergeCell ref="D25:N25"/>
    <mergeCell ref="AO29:AY29"/>
    <mergeCell ref="AO30:AY30"/>
    <mergeCell ref="T23:X23"/>
    <mergeCell ref="T24:X24"/>
    <mergeCell ref="O23:S23"/>
    <mergeCell ref="O24:S24"/>
    <mergeCell ref="O25:S25"/>
    <mergeCell ref="T25:X25"/>
    <mergeCell ref="A1:Y1"/>
    <mergeCell ref="D5:N5"/>
    <mergeCell ref="D6:N6"/>
    <mergeCell ref="D8:N8"/>
    <mergeCell ref="D9:N9"/>
    <mergeCell ref="A2:Y2"/>
    <mergeCell ref="A3:Y4"/>
    <mergeCell ref="A5:C5"/>
    <mergeCell ref="O5:S5"/>
    <mergeCell ref="O6:S6"/>
    <mergeCell ref="O8:S8"/>
    <mergeCell ref="O9:S9"/>
    <mergeCell ref="A8:C21"/>
    <mergeCell ref="D11:N11"/>
    <mergeCell ref="D15:N15"/>
    <mergeCell ref="D16:N16"/>
    <mergeCell ref="A36:Y36"/>
    <mergeCell ref="D12:N12"/>
    <mergeCell ref="O12:S12"/>
    <mergeCell ref="T12:X12"/>
    <mergeCell ref="O19:S19"/>
    <mergeCell ref="T19:X19"/>
    <mergeCell ref="D19:N19"/>
    <mergeCell ref="A22:C25"/>
    <mergeCell ref="D22:N22"/>
    <mergeCell ref="O22:S22"/>
    <mergeCell ref="J20:N20"/>
    <mergeCell ref="J21:N21"/>
    <mergeCell ref="T20:X20"/>
    <mergeCell ref="A33:Y33"/>
    <mergeCell ref="O17:S17"/>
    <mergeCell ref="O21:S21"/>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16"/>
  <sheetViews>
    <sheetView showGridLines="0" tabSelected="1" view="pageBreakPreview" zoomScaleNormal="100" zoomScaleSheetLayoutView="100" workbookViewId="0">
      <selection sqref="A1:Y1"/>
    </sheetView>
  </sheetViews>
  <sheetFormatPr defaultColWidth="3.125" defaultRowHeight="15.75" x14ac:dyDescent="0.4"/>
  <cols>
    <col min="1" max="26" width="3.125" style="1"/>
    <col min="27" max="27" width="15.375" style="25" hidden="1" customWidth="1"/>
    <col min="28" max="28" width="19.625" style="25" hidden="1" customWidth="1"/>
    <col min="29" max="29" width="10.625" style="25" hidden="1" customWidth="1"/>
    <col min="30" max="30" width="12.875" style="25" hidden="1" customWidth="1"/>
    <col min="31" max="31" width="10.625" style="25" hidden="1" customWidth="1"/>
    <col min="32" max="32" width="3.125" style="1" customWidth="1"/>
    <col min="33" max="16384" width="3.125" style="1"/>
  </cols>
  <sheetData>
    <row r="1" spans="1:25" x14ac:dyDescent="0.4">
      <c r="A1" s="277" t="s">
        <v>237</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25" x14ac:dyDescent="0.4">
      <c r="A2" s="181" t="s">
        <v>92</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25" x14ac:dyDescent="0.4">
      <c r="A3" s="21" t="s">
        <v>151</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81" t="s">
        <v>137</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row>
    <row r="16" spans="1:25" x14ac:dyDescent="0.4">
      <c r="A16" s="176" t="s">
        <v>1</v>
      </c>
      <c r="B16" s="178"/>
      <c r="C16" s="216" t="str">
        <f>IF(表紙様式1別紙!C11="","",表紙様式1別紙!C11)</f>
        <v/>
      </c>
      <c r="D16" s="217"/>
      <c r="E16" s="217"/>
      <c r="F16" s="217"/>
      <c r="G16" s="217"/>
      <c r="H16" s="217"/>
      <c r="I16" s="217"/>
      <c r="J16" s="217"/>
      <c r="K16" s="217"/>
      <c r="L16" s="217"/>
      <c r="M16" s="217"/>
      <c r="N16" s="217"/>
      <c r="O16" s="217"/>
      <c r="P16" s="217"/>
      <c r="Q16" s="217"/>
      <c r="R16" s="217"/>
      <c r="S16" s="217"/>
      <c r="T16" s="217"/>
      <c r="U16" s="217"/>
      <c r="V16" s="217"/>
      <c r="W16" s="217"/>
      <c r="X16" s="217"/>
      <c r="Y16" s="218"/>
    </row>
    <row r="17" spans="1:28" x14ac:dyDescent="0.4">
      <c r="C17" s="147"/>
      <c r="D17" s="148"/>
      <c r="E17" s="215" t="s">
        <v>154</v>
      </c>
      <c r="F17" s="215"/>
      <c r="G17" s="215"/>
      <c r="H17" s="215"/>
      <c r="I17" s="215"/>
      <c r="J17" s="215"/>
      <c r="K17" s="215"/>
      <c r="L17" s="215"/>
      <c r="M17" s="215"/>
      <c r="N17" s="215"/>
      <c r="O17" s="215"/>
      <c r="AA17" s="34" t="s">
        <v>251</v>
      </c>
      <c r="AB17" s="34" t="b">
        <v>0</v>
      </c>
    </row>
    <row r="18" spans="1:28" x14ac:dyDescent="0.4">
      <c r="C18" s="20"/>
      <c r="D18" s="20"/>
      <c r="E18" s="20"/>
      <c r="F18" s="20"/>
      <c r="G18" s="20"/>
      <c r="H18" s="20"/>
      <c r="I18" s="20"/>
      <c r="J18" s="20"/>
      <c r="K18" s="20"/>
      <c r="L18" s="20"/>
      <c r="M18" s="20"/>
      <c r="N18" s="20"/>
      <c r="O18" s="20"/>
    </row>
    <row r="19" spans="1:28"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8" ht="15.75" customHeight="1" x14ac:dyDescent="0.4">
      <c r="A20" s="213" t="s">
        <v>152</v>
      </c>
      <c r="B20" s="213"/>
      <c r="C20" s="213"/>
      <c r="D20" s="213"/>
      <c r="E20" s="213"/>
      <c r="F20" s="181"/>
      <c r="G20" s="181"/>
      <c r="H20" s="181"/>
      <c r="I20" s="181"/>
      <c r="J20" s="181"/>
      <c r="K20" s="181"/>
      <c r="L20" s="181"/>
      <c r="M20" s="181"/>
      <c r="N20" s="181"/>
      <c r="O20" s="181"/>
      <c r="P20" s="181"/>
      <c r="Q20" s="181"/>
      <c r="R20" s="181"/>
      <c r="S20" s="181"/>
      <c r="T20" s="181"/>
      <c r="U20" s="181"/>
      <c r="V20" s="181"/>
      <c r="W20" s="181"/>
      <c r="X20" s="181"/>
      <c r="Y20" s="181"/>
    </row>
    <row r="21" spans="1:28" ht="15" customHeight="1" x14ac:dyDescent="0.4">
      <c r="A21" s="145" t="s">
        <v>5</v>
      </c>
      <c r="B21" s="137"/>
      <c r="C21" s="137"/>
      <c r="D21" s="137"/>
      <c r="E21" s="146"/>
      <c r="F21" s="136" t="s">
        <v>1</v>
      </c>
      <c r="G21" s="136"/>
      <c r="H21" s="136"/>
      <c r="I21" s="136"/>
      <c r="J21" s="214" t="str">
        <f>IF(表紙様式1別紙!C11="","",表紙様式1別紙!C11)</f>
        <v/>
      </c>
      <c r="K21" s="214"/>
      <c r="L21" s="214"/>
      <c r="M21" s="214"/>
      <c r="N21" s="214"/>
      <c r="O21" s="214"/>
      <c r="P21" s="214"/>
      <c r="Q21" s="214"/>
      <c r="R21" s="214"/>
      <c r="S21" s="214"/>
      <c r="T21" s="214"/>
      <c r="U21" s="214"/>
      <c r="V21" s="214"/>
      <c r="W21" s="214"/>
      <c r="X21" s="214"/>
      <c r="Y21" s="214"/>
    </row>
    <row r="22" spans="1:28" ht="15" customHeight="1" x14ac:dyDescent="0.4">
      <c r="A22" s="165"/>
      <c r="B22" s="162"/>
      <c r="C22" s="162"/>
      <c r="D22" s="162"/>
      <c r="E22" s="166"/>
      <c r="F22" s="136"/>
      <c r="G22" s="136"/>
      <c r="H22" s="136"/>
      <c r="I22" s="136"/>
      <c r="J22" s="214"/>
      <c r="K22" s="214"/>
      <c r="L22" s="214"/>
      <c r="M22" s="214"/>
      <c r="N22" s="214"/>
      <c r="O22" s="214"/>
      <c r="P22" s="214"/>
      <c r="Q22" s="214"/>
      <c r="R22" s="214"/>
      <c r="S22" s="214"/>
      <c r="T22" s="214"/>
      <c r="U22" s="214"/>
      <c r="V22" s="214"/>
      <c r="W22" s="214"/>
      <c r="X22" s="214"/>
      <c r="Y22" s="214"/>
    </row>
    <row r="23" spans="1:28" ht="15" customHeight="1" x14ac:dyDescent="0.4">
      <c r="A23" s="165"/>
      <c r="B23" s="162"/>
      <c r="C23" s="162"/>
      <c r="D23" s="162"/>
      <c r="E23" s="166"/>
      <c r="F23" s="136" t="s">
        <v>2</v>
      </c>
      <c r="G23" s="136"/>
      <c r="H23" s="136"/>
      <c r="I23" s="136"/>
      <c r="J23" s="224" t="s">
        <v>170</v>
      </c>
      <c r="K23" s="225"/>
      <c r="L23" s="225"/>
      <c r="M23" s="225"/>
      <c r="N23" s="226"/>
      <c r="O23" s="46" t="s">
        <v>275</v>
      </c>
      <c r="P23" s="227"/>
      <c r="Q23" s="228"/>
      <c r="R23" s="228"/>
      <c r="S23" s="228"/>
      <c r="T23" s="228"/>
      <c r="U23" s="228"/>
      <c r="V23" s="228"/>
      <c r="W23" s="228"/>
      <c r="X23" s="228"/>
      <c r="Y23" s="229"/>
    </row>
    <row r="24" spans="1:28" ht="15" customHeight="1" x14ac:dyDescent="0.4">
      <c r="A24" s="165"/>
      <c r="B24" s="162"/>
      <c r="C24" s="162"/>
      <c r="D24" s="162"/>
      <c r="E24" s="166"/>
      <c r="F24" s="136"/>
      <c r="G24" s="136"/>
      <c r="H24" s="136"/>
      <c r="I24" s="136"/>
      <c r="J24" s="196"/>
      <c r="K24" s="219"/>
      <c r="L24" s="219"/>
      <c r="M24" s="219"/>
      <c r="N24" s="219"/>
      <c r="O24" s="219"/>
      <c r="P24" s="219"/>
      <c r="Q24" s="219"/>
      <c r="R24" s="219"/>
      <c r="S24" s="219"/>
      <c r="T24" s="219"/>
      <c r="U24" s="219"/>
      <c r="V24" s="219"/>
      <c r="W24" s="219"/>
      <c r="X24" s="219"/>
      <c r="Y24" s="220"/>
    </row>
    <row r="25" spans="1:28" ht="15" customHeight="1" x14ac:dyDescent="0.4">
      <c r="A25" s="165"/>
      <c r="B25" s="162"/>
      <c r="C25" s="162"/>
      <c r="D25" s="162"/>
      <c r="E25" s="166"/>
      <c r="F25" s="136"/>
      <c r="G25" s="136"/>
      <c r="H25" s="136"/>
      <c r="I25" s="136"/>
      <c r="J25" s="221"/>
      <c r="K25" s="222"/>
      <c r="L25" s="222"/>
      <c r="M25" s="222"/>
      <c r="N25" s="222"/>
      <c r="O25" s="222"/>
      <c r="P25" s="222"/>
      <c r="Q25" s="222"/>
      <c r="R25" s="222"/>
      <c r="S25" s="222"/>
      <c r="T25" s="222"/>
      <c r="U25" s="222"/>
      <c r="V25" s="222"/>
      <c r="W25" s="222"/>
      <c r="X25" s="222"/>
      <c r="Y25" s="223"/>
    </row>
    <row r="26" spans="1:28" ht="15" customHeight="1" x14ac:dyDescent="0.4">
      <c r="A26" s="165"/>
      <c r="B26" s="162"/>
      <c r="C26" s="162"/>
      <c r="D26" s="162"/>
      <c r="E26" s="166"/>
      <c r="F26" s="136" t="s">
        <v>3</v>
      </c>
      <c r="G26" s="136"/>
      <c r="H26" s="136"/>
      <c r="I26" s="136"/>
      <c r="J26" s="138"/>
      <c r="K26" s="139"/>
      <c r="L26" s="139"/>
      <c r="M26" s="139"/>
      <c r="N26" s="139"/>
      <c r="O26" s="139"/>
      <c r="P26" s="139"/>
      <c r="Q26" s="139"/>
      <c r="R26" s="139"/>
      <c r="S26" s="139"/>
      <c r="T26" s="139"/>
      <c r="U26" s="139"/>
      <c r="V26" s="139"/>
      <c r="W26" s="139"/>
      <c r="X26" s="139"/>
      <c r="Y26" s="140"/>
    </row>
    <row r="27" spans="1:28" ht="15" customHeight="1" x14ac:dyDescent="0.4">
      <c r="A27" s="165"/>
      <c r="B27" s="162"/>
      <c r="C27" s="162"/>
      <c r="D27" s="162"/>
      <c r="E27" s="166"/>
      <c r="F27" s="136" t="s">
        <v>131</v>
      </c>
      <c r="G27" s="136"/>
      <c r="H27" s="136"/>
      <c r="I27" s="136"/>
      <c r="J27" s="159"/>
      <c r="K27" s="160"/>
      <c r="L27" s="160"/>
      <c r="M27" s="160"/>
      <c r="N27" s="160"/>
      <c r="O27" s="160"/>
      <c r="P27" s="160"/>
      <c r="Q27" s="161"/>
      <c r="R27" s="176" t="s">
        <v>4</v>
      </c>
      <c r="S27" s="177"/>
      <c r="T27" s="177"/>
      <c r="U27" s="177"/>
      <c r="V27" s="178"/>
      <c r="W27" s="159"/>
      <c r="X27" s="160"/>
      <c r="Y27" s="161"/>
    </row>
    <row r="28" spans="1:28" ht="15" customHeight="1" x14ac:dyDescent="0.4">
      <c r="A28" s="184" t="s">
        <v>6</v>
      </c>
      <c r="B28" s="185"/>
      <c r="C28" s="185"/>
      <c r="D28" s="185"/>
      <c r="E28" s="186"/>
      <c r="F28" s="136" t="s">
        <v>7</v>
      </c>
      <c r="G28" s="136"/>
      <c r="H28" s="136"/>
      <c r="I28" s="136"/>
      <c r="J28" s="134"/>
      <c r="K28" s="134"/>
      <c r="L28" s="134"/>
      <c r="M28" s="134"/>
      <c r="N28" s="134"/>
      <c r="O28" s="134"/>
      <c r="P28" s="134"/>
      <c r="Q28" s="134"/>
      <c r="R28" s="134"/>
      <c r="S28" s="134"/>
      <c r="T28" s="134"/>
      <c r="U28" s="134"/>
      <c r="V28" s="134"/>
      <c r="W28" s="134"/>
      <c r="X28" s="134"/>
      <c r="Y28" s="134"/>
    </row>
    <row r="29" spans="1:28" ht="15" customHeight="1" x14ac:dyDescent="0.4">
      <c r="A29" s="204"/>
      <c r="B29" s="205"/>
      <c r="C29" s="205"/>
      <c r="D29" s="205"/>
      <c r="E29" s="206"/>
      <c r="F29" s="136" t="s">
        <v>8</v>
      </c>
      <c r="G29" s="136"/>
      <c r="H29" s="136"/>
      <c r="I29" s="136"/>
      <c r="J29" s="134"/>
      <c r="K29" s="134"/>
      <c r="L29" s="134"/>
      <c r="M29" s="134"/>
      <c r="N29" s="134"/>
      <c r="O29" s="134"/>
      <c r="P29" s="134"/>
      <c r="Q29" s="134"/>
      <c r="R29" s="134"/>
      <c r="S29" s="134"/>
      <c r="T29" s="134"/>
      <c r="U29" s="134"/>
      <c r="V29" s="134"/>
      <c r="W29" s="134"/>
      <c r="X29" s="134"/>
      <c r="Y29" s="134"/>
    </row>
    <row r="30" spans="1:28" ht="15" customHeight="1" x14ac:dyDescent="0.4">
      <c r="A30" s="187"/>
      <c r="B30" s="188"/>
      <c r="C30" s="188"/>
      <c r="D30" s="188"/>
      <c r="E30" s="189"/>
      <c r="F30" s="136" t="s">
        <v>9</v>
      </c>
      <c r="G30" s="136"/>
      <c r="H30" s="136"/>
      <c r="I30" s="136"/>
      <c r="J30" s="176" t="s">
        <v>276</v>
      </c>
      <c r="K30" s="178"/>
      <c r="L30" s="138"/>
      <c r="M30" s="139"/>
      <c r="N30" s="139"/>
      <c r="O30" s="139"/>
      <c r="P30" s="139"/>
      <c r="Q30" s="140"/>
      <c r="R30" s="176" t="s">
        <v>277</v>
      </c>
      <c r="S30" s="178"/>
      <c r="T30" s="138"/>
      <c r="U30" s="139"/>
      <c r="V30" s="139"/>
      <c r="W30" s="139"/>
      <c r="X30" s="139"/>
      <c r="Y30" s="140"/>
    </row>
    <row r="31" spans="1:28" ht="15" customHeight="1" x14ac:dyDescent="0.4">
      <c r="A31" s="145" t="s">
        <v>10</v>
      </c>
      <c r="B31" s="137"/>
      <c r="C31" s="137"/>
      <c r="D31" s="137"/>
      <c r="E31" s="146"/>
      <c r="F31" s="136" t="s">
        <v>7</v>
      </c>
      <c r="G31" s="136"/>
      <c r="H31" s="136"/>
      <c r="I31" s="136"/>
      <c r="J31" s="134"/>
      <c r="K31" s="134"/>
      <c r="L31" s="134"/>
      <c r="M31" s="134"/>
      <c r="N31" s="134"/>
      <c r="O31" s="134"/>
      <c r="P31" s="134"/>
      <c r="Q31" s="134"/>
      <c r="R31" s="134"/>
      <c r="S31" s="134"/>
      <c r="T31" s="134"/>
      <c r="U31" s="134"/>
      <c r="V31" s="134"/>
      <c r="W31" s="134"/>
      <c r="X31" s="134"/>
      <c r="Y31" s="134"/>
      <c r="AB31" s="35"/>
    </row>
    <row r="32" spans="1:28" ht="15" customHeight="1" x14ac:dyDescent="0.4">
      <c r="A32" s="165"/>
      <c r="B32" s="162"/>
      <c r="C32" s="162"/>
      <c r="D32" s="162"/>
      <c r="E32" s="166"/>
      <c r="F32" s="136" t="s">
        <v>8</v>
      </c>
      <c r="G32" s="136"/>
      <c r="H32" s="136"/>
      <c r="I32" s="136"/>
      <c r="J32" s="134"/>
      <c r="K32" s="134"/>
      <c r="L32" s="134"/>
      <c r="M32" s="134"/>
      <c r="N32" s="134"/>
      <c r="O32" s="134"/>
      <c r="P32" s="134"/>
      <c r="Q32" s="134"/>
      <c r="R32" s="134"/>
      <c r="S32" s="134"/>
      <c r="T32" s="134"/>
      <c r="U32" s="134"/>
      <c r="V32" s="134"/>
      <c r="W32" s="134"/>
      <c r="X32" s="134"/>
      <c r="Y32" s="134"/>
    </row>
    <row r="33" spans="1:29" ht="15" customHeight="1" x14ac:dyDescent="0.4">
      <c r="A33" s="147"/>
      <c r="B33" s="144"/>
      <c r="C33" s="144"/>
      <c r="D33" s="144"/>
      <c r="E33" s="148"/>
      <c r="F33" s="136" t="s">
        <v>9</v>
      </c>
      <c r="G33" s="136"/>
      <c r="H33" s="136"/>
      <c r="I33" s="136"/>
      <c r="J33" s="176" t="s">
        <v>276</v>
      </c>
      <c r="K33" s="178"/>
      <c r="L33" s="138"/>
      <c r="M33" s="139"/>
      <c r="N33" s="139"/>
      <c r="O33" s="139"/>
      <c r="P33" s="139"/>
      <c r="Q33" s="140"/>
      <c r="R33" s="176" t="s">
        <v>277</v>
      </c>
      <c r="S33" s="178"/>
      <c r="T33" s="138"/>
      <c r="U33" s="139"/>
      <c r="V33" s="139"/>
      <c r="W33" s="139"/>
      <c r="X33" s="139"/>
      <c r="Y33" s="140"/>
      <c r="AB33" s="25" t="s">
        <v>340</v>
      </c>
      <c r="AC33" s="25" t="s">
        <v>341</v>
      </c>
    </row>
    <row r="34" spans="1:29" ht="15.75" customHeight="1" x14ac:dyDescent="0.4">
      <c r="A34" s="184" t="s">
        <v>20</v>
      </c>
      <c r="B34" s="185"/>
      <c r="C34" s="185"/>
      <c r="D34" s="185"/>
      <c r="E34" s="186"/>
      <c r="F34" s="136" t="s">
        <v>11</v>
      </c>
      <c r="G34" s="136"/>
      <c r="H34" s="136"/>
      <c r="I34" s="136"/>
      <c r="J34" s="136"/>
      <c r="K34" s="136"/>
      <c r="L34" s="134" t="s">
        <v>0</v>
      </c>
      <c r="M34" s="134"/>
      <c r="N34" s="134"/>
      <c r="O34" s="134"/>
      <c r="P34" s="134"/>
      <c r="Q34" s="134"/>
      <c r="R34" s="136"/>
      <c r="S34" s="136"/>
      <c r="T34" s="134" t="s">
        <v>12</v>
      </c>
      <c r="U34" s="134"/>
      <c r="V34" s="134"/>
      <c r="W34" s="134"/>
      <c r="X34" s="134"/>
      <c r="Y34" s="134"/>
      <c r="AA34" s="34" t="s">
        <v>252</v>
      </c>
      <c r="AB34" s="34" t="b">
        <v>0</v>
      </c>
      <c r="AC34" s="34" t="b">
        <v>0</v>
      </c>
    </row>
    <row r="35" spans="1:29" x14ac:dyDescent="0.4">
      <c r="A35" s="204"/>
      <c r="B35" s="205"/>
      <c r="C35" s="205"/>
      <c r="D35" s="205"/>
      <c r="E35" s="206"/>
      <c r="F35" s="136" t="s">
        <v>1</v>
      </c>
      <c r="G35" s="136"/>
      <c r="H35" s="136"/>
      <c r="I35" s="136"/>
      <c r="J35" s="230"/>
      <c r="K35" s="230"/>
      <c r="L35" s="230"/>
      <c r="M35" s="230"/>
      <c r="N35" s="230"/>
      <c r="O35" s="230"/>
      <c r="P35" s="230"/>
      <c r="Q35" s="230"/>
      <c r="R35" s="230"/>
      <c r="S35" s="230"/>
      <c r="T35" s="230"/>
      <c r="U35" s="230"/>
      <c r="V35" s="230"/>
      <c r="W35" s="230"/>
      <c r="X35" s="230"/>
      <c r="Y35" s="230"/>
    </row>
    <row r="36" spans="1:29" x14ac:dyDescent="0.4">
      <c r="A36" s="204"/>
      <c r="B36" s="205"/>
      <c r="C36" s="205"/>
      <c r="D36" s="205"/>
      <c r="E36" s="206"/>
      <c r="F36" s="136"/>
      <c r="G36" s="136"/>
      <c r="H36" s="136"/>
      <c r="I36" s="136"/>
      <c r="J36" s="230"/>
      <c r="K36" s="230"/>
      <c r="L36" s="230"/>
      <c r="M36" s="230"/>
      <c r="N36" s="230"/>
      <c r="O36" s="230"/>
      <c r="P36" s="230"/>
      <c r="Q36" s="230"/>
      <c r="R36" s="230"/>
      <c r="S36" s="230"/>
      <c r="T36" s="230"/>
      <c r="U36" s="230"/>
      <c r="V36" s="230"/>
      <c r="W36" s="230"/>
      <c r="X36" s="230"/>
      <c r="Y36" s="230"/>
    </row>
    <row r="37" spans="1:29" x14ac:dyDescent="0.4">
      <c r="A37" s="204"/>
      <c r="B37" s="205"/>
      <c r="C37" s="205"/>
      <c r="D37" s="205"/>
      <c r="E37" s="206"/>
      <c r="F37" s="136" t="s">
        <v>7</v>
      </c>
      <c r="G37" s="136"/>
      <c r="H37" s="136"/>
      <c r="I37" s="136"/>
      <c r="J37" s="134"/>
      <c r="K37" s="134"/>
      <c r="L37" s="134"/>
      <c r="M37" s="134"/>
      <c r="N37" s="134"/>
      <c r="O37" s="134"/>
      <c r="P37" s="134"/>
      <c r="Q37" s="134"/>
      <c r="R37" s="134"/>
      <c r="S37" s="134"/>
      <c r="T37" s="134"/>
      <c r="U37" s="134"/>
      <c r="V37" s="134"/>
      <c r="W37" s="134"/>
      <c r="X37" s="134"/>
      <c r="Y37" s="134"/>
    </row>
    <row r="38" spans="1:29" x14ac:dyDescent="0.4">
      <c r="A38" s="204"/>
      <c r="B38" s="205"/>
      <c r="C38" s="205"/>
      <c r="D38" s="205"/>
      <c r="E38" s="206"/>
      <c r="F38" s="136" t="s">
        <v>8</v>
      </c>
      <c r="G38" s="136"/>
      <c r="H38" s="136"/>
      <c r="I38" s="136"/>
      <c r="J38" s="134"/>
      <c r="K38" s="134"/>
      <c r="L38" s="134"/>
      <c r="M38" s="134"/>
      <c r="N38" s="134"/>
      <c r="O38" s="134"/>
      <c r="P38" s="134"/>
      <c r="Q38" s="134"/>
      <c r="R38" s="134"/>
      <c r="S38" s="134"/>
      <c r="T38" s="134"/>
      <c r="U38" s="134"/>
      <c r="V38" s="134"/>
      <c r="W38" s="134"/>
      <c r="X38" s="134"/>
      <c r="Y38" s="134"/>
    </row>
    <row r="39" spans="1:29" x14ac:dyDescent="0.4">
      <c r="A39" s="204"/>
      <c r="B39" s="205"/>
      <c r="C39" s="205"/>
      <c r="D39" s="205"/>
      <c r="E39" s="206"/>
      <c r="F39" s="136" t="s">
        <v>9</v>
      </c>
      <c r="G39" s="136"/>
      <c r="H39" s="136"/>
      <c r="I39" s="136"/>
      <c r="J39" s="176" t="s">
        <v>276</v>
      </c>
      <c r="K39" s="178"/>
      <c r="L39" s="138"/>
      <c r="M39" s="139"/>
      <c r="N39" s="139"/>
      <c r="O39" s="139"/>
      <c r="P39" s="139"/>
      <c r="Q39" s="140"/>
      <c r="R39" s="176" t="s">
        <v>277</v>
      </c>
      <c r="S39" s="178"/>
      <c r="T39" s="138"/>
      <c r="U39" s="139"/>
      <c r="V39" s="139"/>
      <c r="W39" s="139"/>
      <c r="X39" s="139"/>
      <c r="Y39" s="140"/>
    </row>
    <row r="40" spans="1:29" ht="14.25" customHeight="1" x14ac:dyDescent="0.4">
      <c r="A40" s="204"/>
      <c r="B40" s="205"/>
      <c r="C40" s="205"/>
      <c r="D40" s="205"/>
      <c r="E40" s="206"/>
      <c r="F40" s="136" t="s">
        <v>13</v>
      </c>
      <c r="G40" s="136"/>
      <c r="H40" s="136"/>
      <c r="I40" s="136"/>
      <c r="J40" s="231" t="s">
        <v>170</v>
      </c>
      <c r="K40" s="232"/>
      <c r="L40" s="232"/>
      <c r="M40" s="232"/>
      <c r="N40" s="233"/>
      <c r="O40" s="46" t="s">
        <v>275</v>
      </c>
      <c r="P40" s="227"/>
      <c r="Q40" s="228"/>
      <c r="R40" s="228"/>
      <c r="S40" s="228"/>
      <c r="T40" s="228"/>
      <c r="U40" s="228"/>
      <c r="V40" s="228"/>
      <c r="W40" s="228"/>
      <c r="X40" s="228"/>
      <c r="Y40" s="229"/>
    </row>
    <row r="41" spans="1:29" ht="14.25" customHeight="1" x14ac:dyDescent="0.4">
      <c r="A41" s="204"/>
      <c r="B41" s="205"/>
      <c r="C41" s="205"/>
      <c r="D41" s="205"/>
      <c r="E41" s="206"/>
      <c r="F41" s="136"/>
      <c r="G41" s="136"/>
      <c r="H41" s="136"/>
      <c r="I41" s="136"/>
      <c r="J41" s="196"/>
      <c r="K41" s="219"/>
      <c r="L41" s="219"/>
      <c r="M41" s="219"/>
      <c r="N41" s="219"/>
      <c r="O41" s="219"/>
      <c r="P41" s="219"/>
      <c r="Q41" s="219"/>
      <c r="R41" s="219"/>
      <c r="S41" s="219"/>
      <c r="T41" s="219"/>
      <c r="U41" s="219"/>
      <c r="V41" s="219"/>
      <c r="W41" s="219"/>
      <c r="X41" s="219"/>
      <c r="Y41" s="220"/>
    </row>
    <row r="42" spans="1:29" ht="14.25" customHeight="1" x14ac:dyDescent="0.4">
      <c r="A42" s="204"/>
      <c r="B42" s="205"/>
      <c r="C42" s="205"/>
      <c r="D42" s="205"/>
      <c r="E42" s="206"/>
      <c r="F42" s="136"/>
      <c r="G42" s="136"/>
      <c r="H42" s="136"/>
      <c r="I42" s="136"/>
      <c r="J42" s="221"/>
      <c r="K42" s="222"/>
      <c r="L42" s="222"/>
      <c r="M42" s="222"/>
      <c r="N42" s="222"/>
      <c r="O42" s="222"/>
      <c r="P42" s="222"/>
      <c r="Q42" s="222"/>
      <c r="R42" s="222"/>
      <c r="S42" s="222"/>
      <c r="T42" s="222"/>
      <c r="U42" s="222"/>
      <c r="V42" s="222"/>
      <c r="W42" s="222"/>
      <c r="X42" s="222"/>
      <c r="Y42" s="223"/>
    </row>
    <row r="43" spans="1:29" x14ac:dyDescent="0.4">
      <c r="A43" s="204"/>
      <c r="B43" s="205"/>
      <c r="C43" s="205"/>
      <c r="D43" s="205"/>
      <c r="E43" s="206"/>
      <c r="F43" s="136" t="s">
        <v>14</v>
      </c>
      <c r="G43" s="136"/>
      <c r="H43" s="136"/>
      <c r="I43" s="136"/>
      <c r="J43" s="234"/>
      <c r="K43" s="234"/>
      <c r="L43" s="234"/>
      <c r="M43" s="234"/>
      <c r="N43" s="234"/>
      <c r="O43" s="234"/>
      <c r="P43" s="234"/>
      <c r="Q43" s="234"/>
      <c r="R43" s="234"/>
      <c r="S43" s="234"/>
      <c r="T43" s="234"/>
      <c r="U43" s="234"/>
      <c r="V43" s="234"/>
      <c r="W43" s="234"/>
      <c r="X43" s="234"/>
      <c r="Y43" s="234"/>
    </row>
    <row r="44" spans="1:29" x14ac:dyDescent="0.4">
      <c r="A44" s="187"/>
      <c r="B44" s="188"/>
      <c r="C44" s="188"/>
      <c r="D44" s="188"/>
      <c r="E44" s="189"/>
      <c r="F44" s="136" t="s">
        <v>19</v>
      </c>
      <c r="G44" s="136"/>
      <c r="H44" s="136"/>
      <c r="I44" s="136"/>
      <c r="J44" s="134"/>
      <c r="K44" s="134"/>
      <c r="L44" s="134"/>
      <c r="M44" s="134"/>
      <c r="N44" s="134"/>
      <c r="O44" s="134"/>
      <c r="P44" s="134"/>
      <c r="Q44" s="134"/>
      <c r="R44" s="134"/>
      <c r="S44" s="134"/>
      <c r="T44" s="134"/>
      <c r="U44" s="134"/>
      <c r="V44" s="134"/>
      <c r="W44" s="134"/>
      <c r="X44" s="134"/>
      <c r="Y44" s="134"/>
    </row>
    <row r="45" spans="1:29" x14ac:dyDescent="0.4">
      <c r="A45" s="22"/>
      <c r="B45" s="22"/>
      <c r="C45" s="22"/>
      <c r="D45" s="22"/>
      <c r="E45" s="22"/>
      <c r="F45" s="20"/>
      <c r="G45" s="20"/>
      <c r="H45" s="20"/>
      <c r="I45" s="20"/>
      <c r="J45" s="21"/>
      <c r="K45" s="21"/>
      <c r="L45" s="21"/>
      <c r="M45" s="21"/>
      <c r="N45" s="21"/>
      <c r="O45" s="21"/>
      <c r="P45" s="21"/>
      <c r="Q45" s="21"/>
      <c r="R45" s="21"/>
      <c r="S45" s="21"/>
      <c r="T45" s="21"/>
      <c r="U45" s="21"/>
      <c r="V45" s="21"/>
      <c r="W45" s="21"/>
      <c r="X45" s="21"/>
      <c r="Y45" s="21"/>
    </row>
    <row r="46" spans="1:29" ht="15.75" customHeight="1" x14ac:dyDescent="0.4">
      <c r="A46" s="22"/>
      <c r="B46" s="22"/>
      <c r="C46" s="22"/>
      <c r="D46" s="22"/>
      <c r="E46" s="22"/>
      <c r="F46" s="20"/>
      <c r="G46" s="20"/>
      <c r="H46" s="20"/>
      <c r="I46" s="20"/>
      <c r="J46" s="21"/>
      <c r="K46" s="21"/>
      <c r="L46" s="21"/>
      <c r="M46" s="21"/>
      <c r="N46" s="21"/>
      <c r="O46" s="21"/>
      <c r="P46" s="21"/>
      <c r="Q46" s="21"/>
      <c r="R46" s="21"/>
      <c r="S46" s="21"/>
      <c r="T46" s="21"/>
      <c r="U46" s="21"/>
      <c r="V46" s="21"/>
      <c r="W46" s="21"/>
      <c r="X46" s="21"/>
      <c r="Y46" s="21"/>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8" ht="15.75" customHeight="1" x14ac:dyDescent="0.4">
      <c r="A49" s="181" t="s">
        <v>283</v>
      </c>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row>
    <row r="50" spans="1:38" x14ac:dyDescent="0.4">
      <c r="A50" s="136" t="s">
        <v>15</v>
      </c>
      <c r="B50" s="136"/>
      <c r="C50" s="136"/>
      <c r="D50" s="136"/>
      <c r="E50" s="136"/>
      <c r="F50" s="263"/>
      <c r="G50" s="263"/>
      <c r="H50" s="263"/>
      <c r="I50" s="263"/>
      <c r="J50" s="263"/>
      <c r="K50" s="263"/>
      <c r="L50" s="263"/>
      <c r="M50" s="263"/>
      <c r="N50" s="263"/>
      <c r="O50" s="263"/>
      <c r="P50" s="263"/>
      <c r="Q50" s="263"/>
      <c r="R50" s="263"/>
      <c r="S50" s="263"/>
      <c r="T50" s="263"/>
      <c r="U50" s="263"/>
      <c r="V50" s="263"/>
      <c r="W50" s="263"/>
      <c r="X50" s="263"/>
      <c r="Y50" s="263"/>
    </row>
    <row r="51" spans="1:38" x14ac:dyDescent="0.4">
      <c r="A51" s="136" t="s">
        <v>17</v>
      </c>
      <c r="B51" s="136"/>
      <c r="C51" s="136"/>
      <c r="D51" s="136"/>
      <c r="E51" s="136"/>
      <c r="F51" s="134"/>
      <c r="G51" s="134"/>
      <c r="H51" s="134"/>
      <c r="I51" s="134"/>
      <c r="J51" s="134"/>
      <c r="K51" s="134"/>
      <c r="L51" s="134"/>
      <c r="M51" s="134"/>
      <c r="N51" s="134"/>
      <c r="O51" s="134"/>
      <c r="P51" s="134"/>
      <c r="Q51" s="134"/>
      <c r="R51" s="134"/>
      <c r="S51" s="134"/>
      <c r="T51" s="134"/>
      <c r="U51" s="134"/>
      <c r="V51" s="134"/>
      <c r="W51" s="134"/>
      <c r="X51" s="134"/>
      <c r="Y51" s="134"/>
    </row>
    <row r="52" spans="1:38" x14ac:dyDescent="0.4">
      <c r="A52" s="136" t="s">
        <v>278</v>
      </c>
      <c r="B52" s="136"/>
      <c r="C52" s="136"/>
      <c r="D52" s="136"/>
      <c r="E52" s="136"/>
      <c r="F52" s="263"/>
      <c r="G52" s="263"/>
      <c r="H52" s="263"/>
      <c r="I52" s="263"/>
      <c r="J52" s="263"/>
      <c r="K52" s="263"/>
      <c r="L52" s="263"/>
      <c r="M52" s="263"/>
      <c r="N52" s="263"/>
      <c r="O52" s="263"/>
      <c r="P52" s="263"/>
      <c r="Q52" s="263"/>
      <c r="R52" s="263"/>
      <c r="S52" s="263"/>
      <c r="T52" s="263"/>
      <c r="U52" s="263"/>
      <c r="V52" s="263"/>
      <c r="W52" s="263"/>
      <c r="X52" s="263"/>
      <c r="Y52" s="263"/>
    </row>
    <row r="53" spans="1:38" x14ac:dyDescent="0.4">
      <c r="A53" s="135" t="s">
        <v>16</v>
      </c>
      <c r="B53" s="136"/>
      <c r="C53" s="136"/>
      <c r="D53" s="136"/>
      <c r="E53" s="136"/>
      <c r="F53" s="231" t="s">
        <v>170</v>
      </c>
      <c r="G53" s="232"/>
      <c r="H53" s="232"/>
      <c r="I53" s="232"/>
      <c r="J53" s="233"/>
      <c r="K53" s="47" t="s">
        <v>275</v>
      </c>
      <c r="L53" s="272"/>
      <c r="M53" s="273"/>
      <c r="N53" s="273"/>
      <c r="O53" s="273"/>
      <c r="P53" s="273"/>
      <c r="Q53" s="273"/>
      <c r="R53" s="273"/>
      <c r="S53" s="273"/>
      <c r="T53" s="273"/>
      <c r="U53" s="273"/>
      <c r="V53" s="273"/>
      <c r="W53" s="273"/>
      <c r="X53" s="273"/>
      <c r="Y53" s="274"/>
    </row>
    <row r="54" spans="1:38" x14ac:dyDescent="0.4">
      <c r="A54" s="135"/>
      <c r="B54" s="136"/>
      <c r="C54" s="136"/>
      <c r="D54" s="136"/>
      <c r="E54" s="136"/>
      <c r="F54" s="196"/>
      <c r="G54" s="219"/>
      <c r="H54" s="219"/>
      <c r="I54" s="219"/>
      <c r="J54" s="219"/>
      <c r="K54" s="219"/>
      <c r="L54" s="219"/>
      <c r="M54" s="219"/>
      <c r="N54" s="219"/>
      <c r="O54" s="219"/>
      <c r="P54" s="219"/>
      <c r="Q54" s="219"/>
      <c r="R54" s="219"/>
      <c r="S54" s="219"/>
      <c r="T54" s="219"/>
      <c r="U54" s="219"/>
      <c r="V54" s="219"/>
      <c r="W54" s="219"/>
      <c r="X54" s="219"/>
      <c r="Y54" s="220"/>
    </row>
    <row r="55" spans="1:38" x14ac:dyDescent="0.4">
      <c r="A55" s="136"/>
      <c r="B55" s="136"/>
      <c r="C55" s="136"/>
      <c r="D55" s="136"/>
      <c r="E55" s="136"/>
      <c r="F55" s="221"/>
      <c r="G55" s="222"/>
      <c r="H55" s="222"/>
      <c r="I55" s="222"/>
      <c r="J55" s="222"/>
      <c r="K55" s="222"/>
      <c r="L55" s="222"/>
      <c r="M55" s="222"/>
      <c r="N55" s="222"/>
      <c r="O55" s="222"/>
      <c r="P55" s="222"/>
      <c r="Q55" s="222"/>
      <c r="R55" s="222"/>
      <c r="S55" s="222"/>
      <c r="T55" s="222"/>
      <c r="U55" s="222"/>
      <c r="V55" s="222"/>
      <c r="W55" s="222"/>
      <c r="X55" s="222"/>
      <c r="Y55" s="223"/>
      <c r="AC55" s="37" t="s">
        <v>254</v>
      </c>
      <c r="AD55" s="37" t="s">
        <v>255</v>
      </c>
    </row>
    <row r="56" spans="1:38" ht="15.75" customHeight="1" x14ac:dyDescent="0.4">
      <c r="A56" s="184" t="s">
        <v>245</v>
      </c>
      <c r="B56" s="185"/>
      <c r="C56" s="185"/>
      <c r="D56" s="185"/>
      <c r="E56" s="186"/>
      <c r="F56" s="190" t="s">
        <v>329</v>
      </c>
      <c r="G56" s="275"/>
      <c r="H56" s="275"/>
      <c r="I56" s="276"/>
      <c r="J56" s="172" t="s">
        <v>248</v>
      </c>
      <c r="K56" s="173"/>
      <c r="L56" s="173"/>
      <c r="M56" s="173"/>
      <c r="N56" s="173"/>
      <c r="O56" s="173"/>
      <c r="P56" s="173"/>
      <c r="Q56" s="174"/>
      <c r="R56" s="136" t="s">
        <v>246</v>
      </c>
      <c r="S56" s="270"/>
      <c r="T56" s="178"/>
      <c r="U56" s="136"/>
      <c r="V56" s="136" t="s">
        <v>247</v>
      </c>
      <c r="W56" s="270"/>
      <c r="X56" s="178"/>
      <c r="Y56" s="136"/>
      <c r="AA56" s="37" t="s">
        <v>253</v>
      </c>
      <c r="AB56" s="34" t="s">
        <v>338</v>
      </c>
      <c r="AC56" s="34" t="b">
        <v>0</v>
      </c>
      <c r="AD56" s="34" t="b">
        <v>0</v>
      </c>
      <c r="AL56" s="25"/>
    </row>
    <row r="57" spans="1:38" x14ac:dyDescent="0.4">
      <c r="A57" s="204"/>
      <c r="B57" s="205"/>
      <c r="C57" s="205"/>
      <c r="D57" s="205"/>
      <c r="E57" s="206"/>
      <c r="F57" s="264" t="s">
        <v>940</v>
      </c>
      <c r="G57" s="265"/>
      <c r="H57" s="265"/>
      <c r="I57" s="266"/>
      <c r="J57" s="138" t="s">
        <v>280</v>
      </c>
      <c r="K57" s="139"/>
      <c r="L57" s="139"/>
      <c r="M57" s="139"/>
      <c r="N57" s="139"/>
      <c r="O57" s="139"/>
      <c r="P57" s="139"/>
      <c r="Q57" s="140"/>
      <c r="R57" s="136" t="s">
        <v>246</v>
      </c>
      <c r="S57" s="270"/>
      <c r="T57" s="178"/>
      <c r="U57" s="136"/>
      <c r="V57" s="136" t="s">
        <v>247</v>
      </c>
      <c r="W57" s="270"/>
      <c r="X57" s="178"/>
      <c r="Y57" s="136"/>
      <c r="AA57" s="38"/>
      <c r="AB57" s="34" t="s">
        <v>982</v>
      </c>
      <c r="AC57" s="34" t="b">
        <v>0</v>
      </c>
      <c r="AD57" s="34" t="b">
        <v>0</v>
      </c>
      <c r="AL57" s="25"/>
    </row>
    <row r="58" spans="1:38" ht="15.75" customHeight="1" x14ac:dyDescent="0.4">
      <c r="A58" s="204"/>
      <c r="B58" s="205"/>
      <c r="C58" s="205"/>
      <c r="D58" s="205"/>
      <c r="E58" s="206"/>
      <c r="F58" s="190" t="s">
        <v>941</v>
      </c>
      <c r="G58" s="275"/>
      <c r="H58" s="275"/>
      <c r="I58" s="276"/>
      <c r="J58" s="172" t="s">
        <v>248</v>
      </c>
      <c r="K58" s="173"/>
      <c r="L58" s="173"/>
      <c r="M58" s="173"/>
      <c r="N58" s="173"/>
      <c r="O58" s="173"/>
      <c r="P58" s="173"/>
      <c r="Q58" s="174"/>
      <c r="R58" s="136" t="s">
        <v>246</v>
      </c>
      <c r="S58" s="270"/>
      <c r="T58" s="178"/>
      <c r="U58" s="136"/>
      <c r="V58" s="136" t="s">
        <v>247</v>
      </c>
      <c r="W58" s="270"/>
      <c r="X58" s="178"/>
      <c r="Y58" s="136"/>
      <c r="AA58" s="38"/>
      <c r="AB58" s="34" t="s">
        <v>339</v>
      </c>
      <c r="AC58" s="34" t="b">
        <v>0</v>
      </c>
      <c r="AD58" s="34" t="b">
        <v>0</v>
      </c>
      <c r="AL58" s="25"/>
    </row>
    <row r="59" spans="1:38" ht="32.25" customHeight="1" x14ac:dyDescent="0.4">
      <c r="A59" s="204"/>
      <c r="B59" s="205"/>
      <c r="C59" s="205"/>
      <c r="D59" s="205"/>
      <c r="E59" s="206"/>
      <c r="F59" s="264" t="s">
        <v>942</v>
      </c>
      <c r="G59" s="265"/>
      <c r="H59" s="265"/>
      <c r="I59" s="266"/>
      <c r="J59" s="267" t="s">
        <v>943</v>
      </c>
      <c r="K59" s="173"/>
      <c r="L59" s="173"/>
      <c r="M59" s="173"/>
      <c r="N59" s="173"/>
      <c r="O59" s="173"/>
      <c r="P59" s="173"/>
      <c r="Q59" s="174"/>
      <c r="R59" s="136" t="s">
        <v>246</v>
      </c>
      <c r="S59" s="270"/>
      <c r="T59" s="178"/>
      <c r="U59" s="136"/>
      <c r="V59" s="136" t="s">
        <v>247</v>
      </c>
      <c r="W59" s="270"/>
      <c r="X59" s="178"/>
      <c r="Y59" s="136"/>
      <c r="AA59" s="38"/>
      <c r="AB59" s="113" t="s">
        <v>983</v>
      </c>
      <c r="AC59" s="34" t="b">
        <v>0</v>
      </c>
      <c r="AD59" s="34" t="b">
        <v>0</v>
      </c>
      <c r="AL59" s="25"/>
    </row>
    <row r="60" spans="1:38" ht="32.25" customHeight="1" x14ac:dyDescent="0.4">
      <c r="A60" s="187"/>
      <c r="B60" s="188"/>
      <c r="C60" s="188"/>
      <c r="D60" s="188"/>
      <c r="E60" s="189"/>
      <c r="F60" s="264" t="s">
        <v>915</v>
      </c>
      <c r="G60" s="265"/>
      <c r="H60" s="265"/>
      <c r="I60" s="266"/>
      <c r="J60" s="267" t="s">
        <v>944</v>
      </c>
      <c r="K60" s="268"/>
      <c r="L60" s="268"/>
      <c r="M60" s="268"/>
      <c r="N60" s="268"/>
      <c r="O60" s="268"/>
      <c r="P60" s="268"/>
      <c r="Q60" s="269"/>
      <c r="R60" s="136" t="s">
        <v>246</v>
      </c>
      <c r="S60" s="270"/>
      <c r="T60" s="271"/>
      <c r="U60" s="178"/>
      <c r="V60" s="136" t="s">
        <v>247</v>
      </c>
      <c r="W60" s="270"/>
      <c r="X60" s="271"/>
      <c r="Y60" s="178"/>
      <c r="AA60" s="39"/>
      <c r="AB60" s="113" t="s">
        <v>984</v>
      </c>
      <c r="AC60" s="34" t="b">
        <v>0</v>
      </c>
      <c r="AD60" s="34" t="b">
        <v>0</v>
      </c>
      <c r="AL60" s="25"/>
    </row>
    <row r="61" spans="1:38" ht="15.75" customHeight="1" x14ac:dyDescent="0.4">
      <c r="A61" s="184" t="s">
        <v>279</v>
      </c>
      <c r="B61" s="185"/>
      <c r="C61" s="185"/>
      <c r="D61" s="185"/>
      <c r="E61" s="186"/>
      <c r="F61" s="190" t="s">
        <v>945</v>
      </c>
      <c r="G61" s="191"/>
      <c r="H61" s="191"/>
      <c r="I61" s="192"/>
      <c r="J61" s="196" t="s">
        <v>946</v>
      </c>
      <c r="K61" s="197"/>
      <c r="L61" s="197"/>
      <c r="M61" s="197"/>
      <c r="N61" s="197"/>
      <c r="O61" s="197"/>
      <c r="P61" s="197"/>
      <c r="Q61" s="198"/>
      <c r="R61" s="145" t="s">
        <v>246</v>
      </c>
      <c r="S61" s="202"/>
      <c r="T61" s="178"/>
      <c r="U61" s="136"/>
      <c r="V61" s="145" t="s">
        <v>247</v>
      </c>
      <c r="W61" s="202"/>
      <c r="X61" s="178"/>
      <c r="Y61" s="136"/>
      <c r="AA61" s="37" t="s">
        <v>337</v>
      </c>
      <c r="AB61" s="34" t="s">
        <v>985</v>
      </c>
      <c r="AC61" s="34" t="b">
        <v>0</v>
      </c>
      <c r="AD61" s="34" t="b">
        <v>0</v>
      </c>
      <c r="AL61" s="25"/>
    </row>
    <row r="62" spans="1:38" x14ac:dyDescent="0.4">
      <c r="A62" s="187"/>
      <c r="B62" s="188"/>
      <c r="C62" s="188"/>
      <c r="D62" s="188"/>
      <c r="E62" s="189"/>
      <c r="F62" s="193"/>
      <c r="G62" s="194"/>
      <c r="H62" s="194"/>
      <c r="I62" s="195"/>
      <c r="J62" s="199"/>
      <c r="K62" s="200"/>
      <c r="L62" s="200"/>
      <c r="M62" s="200"/>
      <c r="N62" s="200"/>
      <c r="O62" s="200"/>
      <c r="P62" s="200"/>
      <c r="Q62" s="201"/>
      <c r="R62" s="147"/>
      <c r="S62" s="203"/>
      <c r="T62" s="178"/>
      <c r="U62" s="136"/>
      <c r="V62" s="147"/>
      <c r="W62" s="203"/>
      <c r="X62" s="178"/>
      <c r="Y62" s="136"/>
      <c r="AA62" s="39"/>
      <c r="AB62" s="34"/>
      <c r="AC62" s="34"/>
      <c r="AD62" s="34"/>
    </row>
    <row r="63" spans="1:38" x14ac:dyDescent="0.4">
      <c r="A63" s="23"/>
      <c r="B63" s="23"/>
      <c r="C63" s="23"/>
      <c r="D63" s="23"/>
      <c r="E63" s="23"/>
      <c r="F63" s="20"/>
      <c r="G63" s="20"/>
      <c r="H63" s="21"/>
      <c r="I63" s="21"/>
      <c r="J63" s="21"/>
      <c r="K63" s="21"/>
      <c r="L63" s="21"/>
      <c r="M63" s="21"/>
      <c r="N63" s="21"/>
      <c r="O63" s="21"/>
      <c r="P63" s="21"/>
      <c r="Q63" s="21"/>
      <c r="R63" s="21"/>
      <c r="S63" s="21"/>
      <c r="T63" s="21"/>
      <c r="U63" s="21"/>
      <c r="V63" s="21"/>
      <c r="W63" s="21"/>
      <c r="X63" s="21"/>
      <c r="Y63" s="21"/>
    </row>
    <row r="64" spans="1:38" x14ac:dyDescent="0.4">
      <c r="A64" s="23"/>
      <c r="B64" s="23"/>
      <c r="C64" s="23"/>
      <c r="D64" s="23"/>
      <c r="E64" s="23"/>
      <c r="F64" s="20"/>
      <c r="G64" s="20"/>
      <c r="H64" s="21"/>
      <c r="I64" s="21"/>
      <c r="J64" s="21"/>
      <c r="K64" s="21"/>
      <c r="L64" s="21"/>
      <c r="M64" s="21"/>
      <c r="N64" s="21"/>
      <c r="O64" s="21"/>
      <c r="P64" s="21"/>
      <c r="Q64" s="21"/>
      <c r="R64" s="21"/>
      <c r="S64" s="21"/>
      <c r="T64" s="21"/>
      <c r="U64" s="21"/>
      <c r="V64" s="21"/>
      <c r="W64" s="21"/>
      <c r="X64" s="21"/>
      <c r="Y64" s="21"/>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ht="16.5" thickBot="1" x14ac:dyDescent="0.45">
      <c r="A71" s="181" t="s">
        <v>328</v>
      </c>
      <c r="B71" s="181"/>
      <c r="C71" s="181"/>
      <c r="D71" s="181"/>
      <c r="E71" s="181"/>
      <c r="F71" s="181"/>
      <c r="G71" s="181"/>
      <c r="H71" s="181"/>
      <c r="I71" s="181"/>
      <c r="J71" s="181"/>
      <c r="K71" s="181"/>
      <c r="L71" s="181"/>
      <c r="M71" s="181"/>
      <c r="N71" s="181"/>
      <c r="O71" s="181"/>
      <c r="P71" s="181"/>
      <c r="Q71" s="181"/>
      <c r="R71" s="181"/>
      <c r="S71" s="181"/>
      <c r="T71" s="181"/>
      <c r="U71" s="181"/>
      <c r="V71" s="181"/>
      <c r="W71" s="181"/>
      <c r="X71" s="181"/>
    </row>
    <row r="72" spans="1:25" x14ac:dyDescent="0.4">
      <c r="A72" s="240" t="s">
        <v>208</v>
      </c>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9"/>
    </row>
    <row r="73" spans="1:25" x14ac:dyDescent="0.4">
      <c r="A73" s="250"/>
      <c r="B73" s="251"/>
      <c r="C73" s="251"/>
      <c r="D73" s="251"/>
      <c r="E73" s="251"/>
      <c r="F73" s="251"/>
      <c r="G73" s="251"/>
      <c r="H73" s="251"/>
      <c r="I73" s="251"/>
      <c r="J73" s="251"/>
      <c r="K73" s="251"/>
      <c r="L73" s="251"/>
      <c r="M73" s="251"/>
      <c r="N73" s="251"/>
      <c r="O73" s="251"/>
      <c r="P73" s="251"/>
      <c r="Q73" s="251"/>
      <c r="R73" s="251"/>
      <c r="S73" s="251"/>
      <c r="T73" s="251"/>
      <c r="U73" s="251"/>
      <c r="V73" s="251"/>
      <c r="W73" s="251"/>
      <c r="X73" s="251"/>
      <c r="Y73" s="252"/>
    </row>
    <row r="74" spans="1:25" x14ac:dyDescent="0.4">
      <c r="A74" s="250"/>
      <c r="B74" s="251"/>
      <c r="C74" s="251"/>
      <c r="D74" s="251"/>
      <c r="E74" s="251"/>
      <c r="F74" s="251"/>
      <c r="G74" s="251"/>
      <c r="H74" s="251"/>
      <c r="I74" s="251"/>
      <c r="J74" s="251"/>
      <c r="K74" s="251"/>
      <c r="L74" s="251"/>
      <c r="M74" s="251"/>
      <c r="N74" s="251"/>
      <c r="O74" s="251"/>
      <c r="P74" s="251"/>
      <c r="Q74" s="251"/>
      <c r="R74" s="251"/>
      <c r="S74" s="251"/>
      <c r="T74" s="251"/>
      <c r="U74" s="251"/>
      <c r="V74" s="251"/>
      <c r="W74" s="251"/>
      <c r="X74" s="251"/>
      <c r="Y74" s="252"/>
    </row>
    <row r="75" spans="1:25" x14ac:dyDescent="0.4">
      <c r="A75" s="250"/>
      <c r="B75" s="251"/>
      <c r="C75" s="251"/>
      <c r="D75" s="251"/>
      <c r="E75" s="251"/>
      <c r="F75" s="251"/>
      <c r="G75" s="251"/>
      <c r="H75" s="251"/>
      <c r="I75" s="251"/>
      <c r="J75" s="251"/>
      <c r="K75" s="251"/>
      <c r="L75" s="251"/>
      <c r="M75" s="251"/>
      <c r="N75" s="251"/>
      <c r="O75" s="251"/>
      <c r="P75" s="251"/>
      <c r="Q75" s="251"/>
      <c r="R75" s="251"/>
      <c r="S75" s="251"/>
      <c r="T75" s="251"/>
      <c r="U75" s="251"/>
      <c r="V75" s="251"/>
      <c r="W75" s="251"/>
      <c r="X75" s="251"/>
      <c r="Y75" s="252"/>
    </row>
    <row r="76" spans="1:25" x14ac:dyDescent="0.4">
      <c r="A76" s="250"/>
      <c r="B76" s="251"/>
      <c r="C76" s="251"/>
      <c r="D76" s="251"/>
      <c r="E76" s="251"/>
      <c r="F76" s="251"/>
      <c r="G76" s="251"/>
      <c r="H76" s="251"/>
      <c r="I76" s="251"/>
      <c r="J76" s="251"/>
      <c r="K76" s="251"/>
      <c r="L76" s="251"/>
      <c r="M76" s="251"/>
      <c r="N76" s="251"/>
      <c r="O76" s="251"/>
      <c r="P76" s="251"/>
      <c r="Q76" s="251"/>
      <c r="R76" s="251"/>
      <c r="S76" s="251"/>
      <c r="T76" s="251"/>
      <c r="U76" s="251"/>
      <c r="V76" s="251"/>
      <c r="W76" s="251"/>
      <c r="X76" s="251"/>
      <c r="Y76" s="252"/>
    </row>
    <row r="77" spans="1:25" x14ac:dyDescent="0.4">
      <c r="A77" s="250"/>
      <c r="B77" s="251"/>
      <c r="C77" s="251"/>
      <c r="D77" s="251"/>
      <c r="E77" s="251"/>
      <c r="F77" s="251"/>
      <c r="G77" s="251"/>
      <c r="H77" s="251"/>
      <c r="I77" s="251"/>
      <c r="J77" s="251"/>
      <c r="K77" s="251"/>
      <c r="L77" s="251"/>
      <c r="M77" s="251"/>
      <c r="N77" s="251"/>
      <c r="O77" s="251"/>
      <c r="P77" s="251"/>
      <c r="Q77" s="251"/>
      <c r="R77" s="251"/>
      <c r="S77" s="251"/>
      <c r="T77" s="251"/>
      <c r="U77" s="251"/>
      <c r="V77" s="251"/>
      <c r="W77" s="251"/>
      <c r="X77" s="251"/>
      <c r="Y77" s="252"/>
    </row>
    <row r="78" spans="1:25" x14ac:dyDescent="0.4">
      <c r="A78" s="250"/>
      <c r="B78" s="251"/>
      <c r="C78" s="251"/>
      <c r="D78" s="251"/>
      <c r="E78" s="251"/>
      <c r="F78" s="251"/>
      <c r="G78" s="251"/>
      <c r="H78" s="251"/>
      <c r="I78" s="251"/>
      <c r="J78" s="251"/>
      <c r="K78" s="251"/>
      <c r="L78" s="251"/>
      <c r="M78" s="251"/>
      <c r="N78" s="251"/>
      <c r="O78" s="251"/>
      <c r="P78" s="251"/>
      <c r="Q78" s="251"/>
      <c r="R78" s="251"/>
      <c r="S78" s="251"/>
      <c r="T78" s="251"/>
      <c r="U78" s="251"/>
      <c r="V78" s="251"/>
      <c r="W78" s="251"/>
      <c r="X78" s="251"/>
      <c r="Y78" s="252"/>
    </row>
    <row r="79" spans="1:25" x14ac:dyDescent="0.4">
      <c r="A79" s="250"/>
      <c r="B79" s="251"/>
      <c r="C79" s="251"/>
      <c r="D79" s="251"/>
      <c r="E79" s="251"/>
      <c r="F79" s="251"/>
      <c r="G79" s="251"/>
      <c r="H79" s="251"/>
      <c r="I79" s="251"/>
      <c r="J79" s="251"/>
      <c r="K79" s="251"/>
      <c r="L79" s="251"/>
      <c r="M79" s="251"/>
      <c r="N79" s="251"/>
      <c r="O79" s="251"/>
      <c r="P79" s="251"/>
      <c r="Q79" s="251"/>
      <c r="R79" s="251"/>
      <c r="S79" s="251"/>
      <c r="T79" s="251"/>
      <c r="U79" s="251"/>
      <c r="V79" s="251"/>
      <c r="W79" s="251"/>
      <c r="X79" s="251"/>
      <c r="Y79" s="252"/>
    </row>
    <row r="80" spans="1:25" x14ac:dyDescent="0.4">
      <c r="A80" s="250"/>
      <c r="B80" s="251"/>
      <c r="C80" s="251"/>
      <c r="D80" s="251"/>
      <c r="E80" s="251"/>
      <c r="F80" s="251"/>
      <c r="G80" s="251"/>
      <c r="H80" s="251"/>
      <c r="I80" s="251"/>
      <c r="J80" s="251"/>
      <c r="K80" s="251"/>
      <c r="L80" s="251"/>
      <c r="M80" s="251"/>
      <c r="N80" s="251"/>
      <c r="O80" s="251"/>
      <c r="P80" s="251"/>
      <c r="Q80" s="251"/>
      <c r="R80" s="251"/>
      <c r="S80" s="251"/>
      <c r="T80" s="251"/>
      <c r="U80" s="251"/>
      <c r="V80" s="251"/>
      <c r="W80" s="251"/>
      <c r="X80" s="251"/>
      <c r="Y80" s="252"/>
    </row>
    <row r="81" spans="1:25" x14ac:dyDescent="0.4">
      <c r="A81" s="250"/>
      <c r="B81" s="251"/>
      <c r="C81" s="251"/>
      <c r="D81" s="251"/>
      <c r="E81" s="251"/>
      <c r="F81" s="251"/>
      <c r="G81" s="251"/>
      <c r="H81" s="251"/>
      <c r="I81" s="251"/>
      <c r="J81" s="251"/>
      <c r="K81" s="251"/>
      <c r="L81" s="251"/>
      <c r="M81" s="251"/>
      <c r="N81" s="251"/>
      <c r="O81" s="251"/>
      <c r="P81" s="251"/>
      <c r="Q81" s="251"/>
      <c r="R81" s="251"/>
      <c r="S81" s="251"/>
      <c r="T81" s="251"/>
      <c r="U81" s="251"/>
      <c r="V81" s="251"/>
      <c r="W81" s="251"/>
      <c r="X81" s="251"/>
      <c r="Y81" s="252"/>
    </row>
    <row r="82" spans="1:25" x14ac:dyDescent="0.4">
      <c r="A82" s="250"/>
      <c r="B82" s="251"/>
      <c r="C82" s="251"/>
      <c r="D82" s="251"/>
      <c r="E82" s="251"/>
      <c r="F82" s="251"/>
      <c r="G82" s="251"/>
      <c r="H82" s="251"/>
      <c r="I82" s="251"/>
      <c r="J82" s="251"/>
      <c r="K82" s="251"/>
      <c r="L82" s="251"/>
      <c r="M82" s="251"/>
      <c r="N82" s="251"/>
      <c r="O82" s="251"/>
      <c r="P82" s="251"/>
      <c r="Q82" s="251"/>
      <c r="R82" s="251"/>
      <c r="S82" s="251"/>
      <c r="T82" s="251"/>
      <c r="U82" s="251"/>
      <c r="V82" s="251"/>
      <c r="W82" s="251"/>
      <c r="X82" s="251"/>
      <c r="Y82" s="252"/>
    </row>
    <row r="83" spans="1:25" x14ac:dyDescent="0.4">
      <c r="A83" s="250"/>
      <c r="B83" s="251"/>
      <c r="C83" s="251"/>
      <c r="D83" s="251"/>
      <c r="E83" s="251"/>
      <c r="F83" s="251"/>
      <c r="G83" s="251"/>
      <c r="H83" s="251"/>
      <c r="I83" s="251"/>
      <c r="J83" s="251"/>
      <c r="K83" s="251"/>
      <c r="L83" s="251"/>
      <c r="M83" s="251"/>
      <c r="N83" s="251"/>
      <c r="O83" s="251"/>
      <c r="P83" s="251"/>
      <c r="Q83" s="251"/>
      <c r="R83" s="251"/>
      <c r="S83" s="251"/>
      <c r="T83" s="251"/>
      <c r="U83" s="251"/>
      <c r="V83" s="251"/>
      <c r="W83" s="251"/>
      <c r="X83" s="251"/>
      <c r="Y83" s="252"/>
    </row>
    <row r="84" spans="1:25" x14ac:dyDescent="0.4">
      <c r="A84" s="250"/>
      <c r="B84" s="251"/>
      <c r="C84" s="251"/>
      <c r="D84" s="251"/>
      <c r="E84" s="251"/>
      <c r="F84" s="251"/>
      <c r="G84" s="251"/>
      <c r="H84" s="251"/>
      <c r="I84" s="251"/>
      <c r="J84" s="251"/>
      <c r="K84" s="251"/>
      <c r="L84" s="251"/>
      <c r="M84" s="251"/>
      <c r="N84" s="251"/>
      <c r="O84" s="251"/>
      <c r="P84" s="251"/>
      <c r="Q84" s="251"/>
      <c r="R84" s="251"/>
      <c r="S84" s="251"/>
      <c r="T84" s="251"/>
      <c r="U84" s="251"/>
      <c r="V84" s="251"/>
      <c r="W84" s="251"/>
      <c r="X84" s="251"/>
      <c r="Y84" s="252"/>
    </row>
    <row r="85" spans="1:25" x14ac:dyDescent="0.4">
      <c r="A85" s="250"/>
      <c r="B85" s="251"/>
      <c r="C85" s="251"/>
      <c r="D85" s="251"/>
      <c r="E85" s="251"/>
      <c r="F85" s="251"/>
      <c r="G85" s="251"/>
      <c r="H85" s="251"/>
      <c r="I85" s="251"/>
      <c r="J85" s="251"/>
      <c r="K85" s="251"/>
      <c r="L85" s="251"/>
      <c r="M85" s="251"/>
      <c r="N85" s="251"/>
      <c r="O85" s="251"/>
      <c r="P85" s="251"/>
      <c r="Q85" s="251"/>
      <c r="R85" s="251"/>
      <c r="S85" s="251"/>
      <c r="T85" s="251"/>
      <c r="U85" s="251"/>
      <c r="V85" s="251"/>
      <c r="W85" s="251"/>
      <c r="X85" s="251"/>
      <c r="Y85" s="252"/>
    </row>
    <row r="86" spans="1:25" x14ac:dyDescent="0.4">
      <c r="A86" s="250"/>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2"/>
    </row>
    <row r="87" spans="1:25" x14ac:dyDescent="0.4">
      <c r="A87" s="250"/>
      <c r="B87" s="251"/>
      <c r="C87" s="251"/>
      <c r="D87" s="251"/>
      <c r="E87" s="251"/>
      <c r="F87" s="251"/>
      <c r="G87" s="251"/>
      <c r="H87" s="251"/>
      <c r="I87" s="251"/>
      <c r="J87" s="251"/>
      <c r="K87" s="251"/>
      <c r="L87" s="251"/>
      <c r="M87" s="251"/>
      <c r="N87" s="251"/>
      <c r="O87" s="251"/>
      <c r="P87" s="251"/>
      <c r="Q87" s="251"/>
      <c r="R87" s="251"/>
      <c r="S87" s="251"/>
      <c r="T87" s="251"/>
      <c r="U87" s="251"/>
      <c r="V87" s="251"/>
      <c r="W87" s="251"/>
      <c r="X87" s="251"/>
      <c r="Y87" s="252"/>
    </row>
    <row r="88" spans="1:25" x14ac:dyDescent="0.4">
      <c r="A88" s="250"/>
      <c r="B88" s="251"/>
      <c r="C88" s="251"/>
      <c r="D88" s="251"/>
      <c r="E88" s="251"/>
      <c r="F88" s="251"/>
      <c r="G88" s="251"/>
      <c r="H88" s="251"/>
      <c r="I88" s="251"/>
      <c r="J88" s="251"/>
      <c r="K88" s="251"/>
      <c r="L88" s="251"/>
      <c r="M88" s="251"/>
      <c r="N88" s="251"/>
      <c r="O88" s="251"/>
      <c r="P88" s="251"/>
      <c r="Q88" s="251"/>
      <c r="R88" s="251"/>
      <c r="S88" s="251"/>
      <c r="T88" s="251"/>
      <c r="U88" s="251"/>
      <c r="V88" s="251"/>
      <c r="W88" s="251"/>
      <c r="X88" s="251"/>
      <c r="Y88" s="252"/>
    </row>
    <row r="89" spans="1:25" x14ac:dyDescent="0.4">
      <c r="A89" s="250"/>
      <c r="B89" s="251"/>
      <c r="C89" s="251"/>
      <c r="D89" s="251"/>
      <c r="E89" s="251"/>
      <c r="F89" s="251"/>
      <c r="G89" s="251"/>
      <c r="H89" s="251"/>
      <c r="I89" s="251"/>
      <c r="J89" s="251"/>
      <c r="K89" s="251"/>
      <c r="L89" s="251"/>
      <c r="M89" s="251"/>
      <c r="N89" s="251"/>
      <c r="O89" s="251"/>
      <c r="P89" s="251"/>
      <c r="Q89" s="251"/>
      <c r="R89" s="251"/>
      <c r="S89" s="251"/>
      <c r="T89" s="251"/>
      <c r="U89" s="251"/>
      <c r="V89" s="251"/>
      <c r="W89" s="251"/>
      <c r="X89" s="251"/>
      <c r="Y89" s="252"/>
    </row>
    <row r="90" spans="1:25" x14ac:dyDescent="0.4">
      <c r="A90" s="250"/>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2"/>
    </row>
    <row r="91" spans="1:25" x14ac:dyDescent="0.4">
      <c r="A91" s="250"/>
      <c r="B91" s="251"/>
      <c r="C91" s="251"/>
      <c r="D91" s="251"/>
      <c r="E91" s="251"/>
      <c r="F91" s="251"/>
      <c r="G91" s="251"/>
      <c r="H91" s="251"/>
      <c r="I91" s="251"/>
      <c r="J91" s="251"/>
      <c r="K91" s="251"/>
      <c r="L91" s="251"/>
      <c r="M91" s="251"/>
      <c r="N91" s="251"/>
      <c r="O91" s="251"/>
      <c r="P91" s="251"/>
      <c r="Q91" s="251"/>
      <c r="R91" s="251"/>
      <c r="S91" s="251"/>
      <c r="T91" s="251"/>
      <c r="U91" s="251"/>
      <c r="V91" s="251"/>
      <c r="W91" s="251"/>
      <c r="X91" s="251"/>
      <c r="Y91" s="252"/>
    </row>
    <row r="92" spans="1:25" x14ac:dyDescent="0.4">
      <c r="A92" s="250"/>
      <c r="B92" s="251"/>
      <c r="C92" s="251"/>
      <c r="D92" s="251"/>
      <c r="E92" s="251"/>
      <c r="F92" s="251"/>
      <c r="G92" s="251"/>
      <c r="H92" s="251"/>
      <c r="I92" s="251"/>
      <c r="J92" s="251"/>
      <c r="K92" s="251"/>
      <c r="L92" s="251"/>
      <c r="M92" s="251"/>
      <c r="N92" s="251"/>
      <c r="O92" s="251"/>
      <c r="P92" s="251"/>
      <c r="Q92" s="251"/>
      <c r="R92" s="251"/>
      <c r="S92" s="251"/>
      <c r="T92" s="251"/>
      <c r="U92" s="251"/>
      <c r="V92" s="251"/>
      <c r="W92" s="251"/>
      <c r="X92" s="251"/>
      <c r="Y92" s="252"/>
    </row>
    <row r="93" spans="1:25" x14ac:dyDescent="0.4">
      <c r="A93" s="250"/>
      <c r="B93" s="251"/>
      <c r="C93" s="251"/>
      <c r="D93" s="251"/>
      <c r="E93" s="251"/>
      <c r="F93" s="251"/>
      <c r="G93" s="251"/>
      <c r="H93" s="251"/>
      <c r="I93" s="251"/>
      <c r="J93" s="251"/>
      <c r="K93" s="251"/>
      <c r="L93" s="251"/>
      <c r="M93" s="251"/>
      <c r="N93" s="251"/>
      <c r="O93" s="251"/>
      <c r="P93" s="251"/>
      <c r="Q93" s="251"/>
      <c r="R93" s="251"/>
      <c r="S93" s="251"/>
      <c r="T93" s="251"/>
      <c r="U93" s="251"/>
      <c r="V93" s="251"/>
      <c r="W93" s="251"/>
      <c r="X93" s="251"/>
      <c r="Y93" s="252"/>
    </row>
    <row r="94" spans="1:25" x14ac:dyDescent="0.4">
      <c r="A94" s="250"/>
      <c r="B94" s="251"/>
      <c r="C94" s="251"/>
      <c r="D94" s="251"/>
      <c r="E94" s="251"/>
      <c r="F94" s="251"/>
      <c r="G94" s="251"/>
      <c r="H94" s="251"/>
      <c r="I94" s="251"/>
      <c r="J94" s="251"/>
      <c r="K94" s="251"/>
      <c r="L94" s="251"/>
      <c r="M94" s="251"/>
      <c r="N94" s="251"/>
      <c r="O94" s="251"/>
      <c r="P94" s="251"/>
      <c r="Q94" s="251"/>
      <c r="R94" s="251"/>
      <c r="S94" s="251"/>
      <c r="T94" s="251"/>
      <c r="U94" s="251"/>
      <c r="V94" s="251"/>
      <c r="W94" s="251"/>
      <c r="X94" s="251"/>
      <c r="Y94" s="252"/>
    </row>
    <row r="95" spans="1:25" x14ac:dyDescent="0.4">
      <c r="A95" s="250"/>
      <c r="B95" s="251"/>
      <c r="C95" s="251"/>
      <c r="D95" s="251"/>
      <c r="E95" s="251"/>
      <c r="F95" s="251"/>
      <c r="G95" s="251"/>
      <c r="H95" s="251"/>
      <c r="I95" s="251"/>
      <c r="J95" s="251"/>
      <c r="K95" s="251"/>
      <c r="L95" s="251"/>
      <c r="M95" s="251"/>
      <c r="N95" s="251"/>
      <c r="O95" s="251"/>
      <c r="P95" s="251"/>
      <c r="Q95" s="251"/>
      <c r="R95" s="251"/>
      <c r="S95" s="251"/>
      <c r="T95" s="251"/>
      <c r="U95" s="251"/>
      <c r="V95" s="251"/>
      <c r="W95" s="251"/>
      <c r="X95" s="251"/>
      <c r="Y95" s="252"/>
    </row>
    <row r="96" spans="1:25" x14ac:dyDescent="0.4">
      <c r="A96" s="250"/>
      <c r="B96" s="251"/>
      <c r="C96" s="251"/>
      <c r="D96" s="251"/>
      <c r="E96" s="251"/>
      <c r="F96" s="251"/>
      <c r="G96" s="251"/>
      <c r="H96" s="251"/>
      <c r="I96" s="251"/>
      <c r="J96" s="251"/>
      <c r="K96" s="251"/>
      <c r="L96" s="251"/>
      <c r="M96" s="251"/>
      <c r="N96" s="251"/>
      <c r="O96" s="251"/>
      <c r="P96" s="251"/>
      <c r="Q96" s="251"/>
      <c r="R96" s="251"/>
      <c r="S96" s="251"/>
      <c r="T96" s="251"/>
      <c r="U96" s="251"/>
      <c r="V96" s="251"/>
      <c r="W96" s="251"/>
      <c r="X96" s="251"/>
      <c r="Y96" s="252"/>
    </row>
    <row r="97" spans="1:29" x14ac:dyDescent="0.4">
      <c r="A97" s="250"/>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2"/>
    </row>
    <row r="98" spans="1:29" x14ac:dyDescent="0.4">
      <c r="A98" s="250"/>
      <c r="B98" s="251"/>
      <c r="C98" s="251"/>
      <c r="D98" s="251"/>
      <c r="E98" s="251"/>
      <c r="F98" s="251"/>
      <c r="G98" s="251"/>
      <c r="H98" s="251"/>
      <c r="I98" s="251"/>
      <c r="J98" s="251"/>
      <c r="K98" s="251"/>
      <c r="L98" s="251"/>
      <c r="M98" s="251"/>
      <c r="N98" s="251"/>
      <c r="O98" s="251"/>
      <c r="P98" s="251"/>
      <c r="Q98" s="251"/>
      <c r="R98" s="251"/>
      <c r="S98" s="251"/>
      <c r="T98" s="251"/>
      <c r="U98" s="251"/>
      <c r="V98" s="251"/>
      <c r="W98" s="251"/>
      <c r="X98" s="251"/>
      <c r="Y98" s="252"/>
    </row>
    <row r="99" spans="1:29" ht="16.5" thickBot="1" x14ac:dyDescent="0.45">
      <c r="A99" s="250"/>
      <c r="B99" s="251"/>
      <c r="C99" s="251"/>
      <c r="D99" s="251"/>
      <c r="E99" s="251"/>
      <c r="F99" s="251"/>
      <c r="G99" s="251"/>
      <c r="H99" s="251"/>
      <c r="I99" s="251"/>
      <c r="J99" s="251"/>
      <c r="K99" s="251"/>
      <c r="L99" s="251"/>
      <c r="M99" s="251"/>
      <c r="N99" s="251"/>
      <c r="O99" s="251"/>
      <c r="P99" s="251"/>
      <c r="Q99" s="251"/>
      <c r="R99" s="251"/>
      <c r="S99" s="251"/>
      <c r="T99" s="251"/>
      <c r="U99" s="251"/>
      <c r="V99" s="251"/>
      <c r="W99" s="251"/>
      <c r="X99" s="251"/>
      <c r="Y99" s="252"/>
    </row>
    <row r="100" spans="1:29" ht="15.75" customHeight="1" x14ac:dyDescent="0.4">
      <c r="A100" s="253" t="s">
        <v>142</v>
      </c>
      <c r="B100" s="254"/>
      <c r="C100" s="255"/>
      <c r="D100" s="259"/>
      <c r="E100" s="244"/>
      <c r="F100" s="260" t="s">
        <v>143</v>
      </c>
      <c r="G100" s="261"/>
      <c r="H100" s="261"/>
      <c r="I100" s="262"/>
      <c r="J100" s="259"/>
      <c r="K100" s="244"/>
      <c r="L100" s="260" t="s">
        <v>145</v>
      </c>
      <c r="M100" s="261"/>
      <c r="N100" s="261"/>
      <c r="O100" s="261"/>
      <c r="P100" s="259"/>
      <c r="Q100" s="244"/>
      <c r="R100" s="260" t="s">
        <v>144</v>
      </c>
      <c r="S100" s="261"/>
      <c r="T100" s="261"/>
      <c r="U100" s="262"/>
      <c r="V100" s="259"/>
      <c r="W100" s="244"/>
      <c r="X100" s="260" t="s">
        <v>146</v>
      </c>
      <c r="Y100" s="284"/>
      <c r="AA100" s="36" t="s">
        <v>256</v>
      </c>
      <c r="AB100" s="34" t="s">
        <v>257</v>
      </c>
      <c r="AC100" s="34" t="b">
        <v>0</v>
      </c>
    </row>
    <row r="101" spans="1:29" ht="19.5" customHeight="1" thickBot="1" x14ac:dyDescent="0.45">
      <c r="A101" s="256"/>
      <c r="B101" s="257"/>
      <c r="C101" s="258"/>
      <c r="D101" s="281" t="s">
        <v>147</v>
      </c>
      <c r="E101" s="282"/>
      <c r="F101" s="282"/>
      <c r="G101" s="282"/>
      <c r="H101" s="282"/>
      <c r="I101" s="283"/>
      <c r="J101" s="278"/>
      <c r="K101" s="279"/>
      <c r="L101" s="279"/>
      <c r="M101" s="279"/>
      <c r="N101" s="279"/>
      <c r="O101" s="279"/>
      <c r="P101" s="279"/>
      <c r="Q101" s="279"/>
      <c r="R101" s="279"/>
      <c r="S101" s="279"/>
      <c r="T101" s="279"/>
      <c r="U101" s="279"/>
      <c r="V101" s="279"/>
      <c r="W101" s="279"/>
      <c r="X101" s="279"/>
      <c r="Y101" s="280"/>
      <c r="AA101" s="40"/>
      <c r="AB101" s="34" t="s">
        <v>258</v>
      </c>
      <c r="AC101" s="34" t="b">
        <v>0</v>
      </c>
    </row>
    <row r="102" spans="1:29" ht="17.25" customHeight="1" thickBot="1" x14ac:dyDescent="0.45">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AA102" s="40"/>
      <c r="AB102" s="34" t="s">
        <v>259</v>
      </c>
      <c r="AC102" s="34" t="b">
        <v>0</v>
      </c>
    </row>
    <row r="103" spans="1:29" x14ac:dyDescent="0.4">
      <c r="A103" s="240" t="s">
        <v>141</v>
      </c>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2"/>
      <c r="AA103" s="41"/>
      <c r="AB103" s="34" t="s">
        <v>260</v>
      </c>
      <c r="AC103" s="34" t="b">
        <v>0</v>
      </c>
    </row>
    <row r="104" spans="1:29" x14ac:dyDescent="0.4">
      <c r="A104" s="207"/>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9"/>
    </row>
    <row r="105" spans="1:29" x14ac:dyDescent="0.4">
      <c r="A105" s="207"/>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9"/>
    </row>
    <row r="106" spans="1:29" x14ac:dyDescent="0.4">
      <c r="A106" s="207"/>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9"/>
    </row>
    <row r="107" spans="1:29" x14ac:dyDescent="0.4">
      <c r="A107" s="207"/>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9"/>
    </row>
    <row r="108" spans="1:29" x14ac:dyDescent="0.4">
      <c r="A108" s="207"/>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9"/>
    </row>
    <row r="109" spans="1:29" x14ac:dyDescent="0.4">
      <c r="A109" s="207"/>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9"/>
    </row>
    <row r="110" spans="1:29" x14ac:dyDescent="0.4">
      <c r="A110" s="207"/>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9"/>
    </row>
    <row r="111" spans="1:29" x14ac:dyDescent="0.4">
      <c r="A111" s="207"/>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9"/>
    </row>
    <row r="112" spans="1:29" x14ac:dyDescent="0.4">
      <c r="A112" s="207"/>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9"/>
    </row>
    <row r="113" spans="1:28" ht="16.5" thickBot="1" x14ac:dyDescent="0.45">
      <c r="A113" s="210"/>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2"/>
    </row>
    <row r="114" spans="1:28" x14ac:dyDescent="0.4">
      <c r="A114" s="243"/>
      <c r="B114" s="244"/>
      <c r="C114" s="245" t="s">
        <v>58</v>
      </c>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7"/>
      <c r="AA114" s="34" t="s">
        <v>261</v>
      </c>
      <c r="AB114" s="34" t="b">
        <v>0</v>
      </c>
    </row>
    <row r="115" spans="1:28" ht="16.5" thickBot="1" x14ac:dyDescent="0.45">
      <c r="A115" s="235" t="s">
        <v>72</v>
      </c>
      <c r="B115" s="236"/>
      <c r="C115" s="236"/>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7"/>
    </row>
    <row r="116" spans="1:28" x14ac:dyDescent="0.4">
      <c r="A116" s="238" t="s">
        <v>148</v>
      </c>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row>
  </sheetData>
  <sheetProtection algorithmName="SHA-512" hashValue="5aq5SD0K8FdT4SwgV5MlC9pbwKzu7wpgXCO0p9mCQwhl4uIScVBT0vbfrioUjIU/LtgDmfXSXKjuNWmp8jQAjw==" saltValue="Ql6R/a7teftJgxtcmy6v6A==" spinCount="100000" sheet="1" formatCells="0" formatColumns="0" formatRows="0"/>
  <mergeCells count="135">
    <mergeCell ref="A1:Y1"/>
    <mergeCell ref="J101:Y101"/>
    <mergeCell ref="D101:I101"/>
    <mergeCell ref="A71:X71"/>
    <mergeCell ref="A51:E51"/>
    <mergeCell ref="J56:Q56"/>
    <mergeCell ref="R56:S56"/>
    <mergeCell ref="T56:U56"/>
    <mergeCell ref="V56:W56"/>
    <mergeCell ref="X56:Y56"/>
    <mergeCell ref="J57:Q57"/>
    <mergeCell ref="R57:S57"/>
    <mergeCell ref="T57:U57"/>
    <mergeCell ref="V57:W57"/>
    <mergeCell ref="X57:Y57"/>
    <mergeCell ref="X100:Y100"/>
    <mergeCell ref="A52:E52"/>
    <mergeCell ref="F52:Y52"/>
    <mergeCell ref="A53:E55"/>
    <mergeCell ref="A49:Y49"/>
    <mergeCell ref="J58:Q58"/>
    <mergeCell ref="R58:S58"/>
    <mergeCell ref="V58:W58"/>
    <mergeCell ref="A50:E50"/>
    <mergeCell ref="F51:Y51"/>
    <mergeCell ref="F50:Y50"/>
    <mergeCell ref="F54:Y55"/>
    <mergeCell ref="F53:J53"/>
    <mergeCell ref="X59:Y59"/>
    <mergeCell ref="A56:E60"/>
    <mergeCell ref="F60:I60"/>
    <mergeCell ref="J60:Q60"/>
    <mergeCell ref="R60:S60"/>
    <mergeCell ref="V60:W60"/>
    <mergeCell ref="T60:U60"/>
    <mergeCell ref="X60:Y60"/>
    <mergeCell ref="L53:Y53"/>
    <mergeCell ref="F58:I58"/>
    <mergeCell ref="T58:U58"/>
    <mergeCell ref="X58:Y58"/>
    <mergeCell ref="F59:I59"/>
    <mergeCell ref="J59:Q59"/>
    <mergeCell ref="R59:S59"/>
    <mergeCell ref="T59:U59"/>
    <mergeCell ref="V59:W59"/>
    <mergeCell ref="F56:I56"/>
    <mergeCell ref="F57:I57"/>
    <mergeCell ref="F43:I43"/>
    <mergeCell ref="J43:Y43"/>
    <mergeCell ref="F44:I44"/>
    <mergeCell ref="J44:Y44"/>
    <mergeCell ref="A115:Y115"/>
    <mergeCell ref="A116:Y116"/>
    <mergeCell ref="A15:Y15"/>
    <mergeCell ref="A16:B16"/>
    <mergeCell ref="C17:D17"/>
    <mergeCell ref="A102:Y102"/>
    <mergeCell ref="A103:Y104"/>
    <mergeCell ref="A114:B114"/>
    <mergeCell ref="C114:Y114"/>
    <mergeCell ref="A72:Y99"/>
    <mergeCell ref="A100:C101"/>
    <mergeCell ref="D100:E100"/>
    <mergeCell ref="F100:I100"/>
    <mergeCell ref="J100:K100"/>
    <mergeCell ref="L100:O100"/>
    <mergeCell ref="P100:Q100"/>
    <mergeCell ref="R100:U100"/>
    <mergeCell ref="V100:W100"/>
    <mergeCell ref="F39:I39"/>
    <mergeCell ref="F40:I42"/>
    <mergeCell ref="L33:Q33"/>
    <mergeCell ref="R33:S33"/>
    <mergeCell ref="T33:Y33"/>
    <mergeCell ref="F35:I36"/>
    <mergeCell ref="J35:Y36"/>
    <mergeCell ref="F37:I37"/>
    <mergeCell ref="J37:Y37"/>
    <mergeCell ref="J41:Y42"/>
    <mergeCell ref="J40:N40"/>
    <mergeCell ref="J39:K39"/>
    <mergeCell ref="L39:Q39"/>
    <mergeCell ref="R39:S39"/>
    <mergeCell ref="T39:Y39"/>
    <mergeCell ref="P40:Y40"/>
    <mergeCell ref="F38:I38"/>
    <mergeCell ref="J38:Y38"/>
    <mergeCell ref="A105:Y113"/>
    <mergeCell ref="F26:I26"/>
    <mergeCell ref="J26:Y26"/>
    <mergeCell ref="F27:I27"/>
    <mergeCell ref="A2:Y2"/>
    <mergeCell ref="A20:Y20"/>
    <mergeCell ref="A21:E27"/>
    <mergeCell ref="F21:I22"/>
    <mergeCell ref="J21:Y22"/>
    <mergeCell ref="F23:I25"/>
    <mergeCell ref="E17:O17"/>
    <mergeCell ref="C16:Y16"/>
    <mergeCell ref="J24:Y25"/>
    <mergeCell ref="J23:N23"/>
    <mergeCell ref="A31:E33"/>
    <mergeCell ref="F31:I31"/>
    <mergeCell ref="J31:Y31"/>
    <mergeCell ref="F32:I32"/>
    <mergeCell ref="J32:Y32"/>
    <mergeCell ref="F33:I33"/>
    <mergeCell ref="P23:Y23"/>
    <mergeCell ref="J30:K30"/>
    <mergeCell ref="R30:S30"/>
    <mergeCell ref="L30:Q30"/>
    <mergeCell ref="A61:E62"/>
    <mergeCell ref="J27:Q27"/>
    <mergeCell ref="R27:V27"/>
    <mergeCell ref="W27:Y27"/>
    <mergeCell ref="J29:Y29"/>
    <mergeCell ref="F61:I62"/>
    <mergeCell ref="J61:Q62"/>
    <mergeCell ref="R61:S62"/>
    <mergeCell ref="T61:U62"/>
    <mergeCell ref="V61:W62"/>
    <mergeCell ref="X61:Y62"/>
    <mergeCell ref="A28:E30"/>
    <mergeCell ref="F28:I28"/>
    <mergeCell ref="J28:Y28"/>
    <mergeCell ref="F29:I29"/>
    <mergeCell ref="F34:I34"/>
    <mergeCell ref="J34:K34"/>
    <mergeCell ref="L34:Q34"/>
    <mergeCell ref="R34:S34"/>
    <mergeCell ref="T34:Y34"/>
    <mergeCell ref="F30:I30"/>
    <mergeCell ref="A34:E44"/>
    <mergeCell ref="T30:Y30"/>
    <mergeCell ref="J33:K33"/>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rowBreaks count="1" manualBreakCount="1">
    <brk id="70"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133350</xdr:colOff>
                    <xdr:row>32</xdr:row>
                    <xdr:rowOff>171450</xdr:rowOff>
                  </from>
                  <to>
                    <xdr:col>10</xdr:col>
                    <xdr:colOff>152400</xdr:colOff>
                    <xdr:row>34</xdr:row>
                    <xdr:rowOff>28575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171450</xdr:rowOff>
                  </from>
                  <to>
                    <xdr:col>18</xdr:col>
                    <xdr:colOff>161925</xdr:colOff>
                    <xdr:row>34</xdr:row>
                    <xdr:rowOff>28575</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133350</xdr:colOff>
                    <xdr:row>112</xdr:row>
                    <xdr:rowOff>171450</xdr:rowOff>
                  </from>
                  <to>
                    <xdr:col>1</xdr:col>
                    <xdr:colOff>152400</xdr:colOff>
                    <xdr:row>114</xdr:row>
                    <xdr:rowOff>9525</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98</xdr:row>
                    <xdr:rowOff>190500</xdr:rowOff>
                  </from>
                  <to>
                    <xdr:col>4</xdr:col>
                    <xdr:colOff>123825</xdr:colOff>
                    <xdr:row>100</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4842" r:id="rId9" name="Check Box 90">
              <controlPr defaultSize="0" autoFill="0" autoLine="0" autoPict="0">
                <anchor moveWithCells="1">
                  <from>
                    <xdr:col>9</xdr:col>
                    <xdr:colOff>114300</xdr:colOff>
                    <xdr:row>98</xdr:row>
                    <xdr:rowOff>180975</xdr:rowOff>
                  </from>
                  <to>
                    <xdr:col>10</xdr:col>
                    <xdr:colOff>123825</xdr:colOff>
                    <xdr:row>100</xdr:row>
                    <xdr:rowOff>28575</xdr:rowOff>
                  </to>
                </anchor>
              </controlPr>
            </control>
          </mc:Choice>
        </mc:AlternateContent>
        <mc:AlternateContent xmlns:mc="http://schemas.openxmlformats.org/markup-compatibility/2006">
          <mc:Choice Requires="x14">
            <control shapeId="74843" r:id="rId10" name="Check Box 91">
              <controlPr defaultSize="0" autoFill="0" autoLine="0" autoPict="0">
                <anchor moveWithCells="1">
                  <from>
                    <xdr:col>15</xdr:col>
                    <xdr:colOff>161925</xdr:colOff>
                    <xdr:row>98</xdr:row>
                    <xdr:rowOff>180975</xdr:rowOff>
                  </from>
                  <to>
                    <xdr:col>16</xdr:col>
                    <xdr:colOff>180975</xdr:colOff>
                    <xdr:row>100</xdr:row>
                    <xdr:rowOff>28575</xdr:rowOff>
                  </to>
                </anchor>
              </controlPr>
            </control>
          </mc:Choice>
        </mc:AlternateContent>
        <mc:AlternateContent xmlns:mc="http://schemas.openxmlformats.org/markup-compatibility/2006">
          <mc:Choice Requires="x14">
            <control shapeId="74844" r:id="rId11" name="Check Box 92">
              <controlPr defaultSize="0" autoFill="0" autoLine="0" autoPict="0">
                <anchor moveWithCells="1">
                  <from>
                    <xdr:col>21</xdr:col>
                    <xdr:colOff>104775</xdr:colOff>
                    <xdr:row>98</xdr:row>
                    <xdr:rowOff>180975</xdr:rowOff>
                  </from>
                  <to>
                    <xdr:col>22</xdr:col>
                    <xdr:colOff>104775</xdr:colOff>
                    <xdr:row>100</xdr:row>
                    <xdr:rowOff>28575</xdr:rowOff>
                  </to>
                </anchor>
              </controlPr>
            </control>
          </mc:Choice>
        </mc:AlternateContent>
        <mc:AlternateContent xmlns:mc="http://schemas.openxmlformats.org/markup-compatibility/2006">
          <mc:Choice Requires="x14">
            <control shapeId="74845" r:id="rId12" name="Check Box 93">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4846" r:id="rId13" name="Check Box 94">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4847" r:id="rId14" name="Check Box 95">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4848" r:id="rId15" name="Check Box 96">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4849" r:id="rId16" name="Check Box 97">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4850" r:id="rId17" name="Check Box 98">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4851" r:id="rId18" name="Check Box 99">
              <controlPr defaultSize="0" autoFill="0" autoLine="0" autoPict="0">
                <anchor moveWithCells="1">
                  <from>
                    <xdr:col>19</xdr:col>
                    <xdr:colOff>104775</xdr:colOff>
                    <xdr:row>58</xdr:row>
                    <xdr:rowOff>85725</xdr:rowOff>
                  </from>
                  <to>
                    <xdr:col>20</xdr:col>
                    <xdr:colOff>114300</xdr:colOff>
                    <xdr:row>58</xdr:row>
                    <xdr:rowOff>323850</xdr:rowOff>
                  </to>
                </anchor>
              </controlPr>
            </control>
          </mc:Choice>
        </mc:AlternateContent>
        <mc:AlternateContent xmlns:mc="http://schemas.openxmlformats.org/markup-compatibility/2006">
          <mc:Choice Requires="x14">
            <control shapeId="74852" r:id="rId19" name="Check Box 100">
              <controlPr defaultSize="0" autoFill="0" autoLine="0" autoPict="0">
                <anchor moveWithCells="1">
                  <from>
                    <xdr:col>23</xdr:col>
                    <xdr:colOff>104775</xdr:colOff>
                    <xdr:row>58</xdr:row>
                    <xdr:rowOff>95250</xdr:rowOff>
                  </from>
                  <to>
                    <xdr:col>24</xdr:col>
                    <xdr:colOff>133350</xdr:colOff>
                    <xdr:row>58</xdr:row>
                    <xdr:rowOff>333375</xdr:rowOff>
                  </to>
                </anchor>
              </controlPr>
            </control>
          </mc:Choice>
        </mc:AlternateContent>
        <mc:AlternateContent xmlns:mc="http://schemas.openxmlformats.org/markup-compatibility/2006">
          <mc:Choice Requires="x14">
            <control shapeId="74853" r:id="rId20" name="Check Box 101">
              <controlPr defaultSize="0" autoFill="0" autoLine="0" autoPict="0">
                <anchor moveWithCells="1">
                  <from>
                    <xdr:col>19</xdr:col>
                    <xdr:colOff>114300</xdr:colOff>
                    <xdr:row>60</xdr:row>
                    <xdr:rowOff>76200</xdr:rowOff>
                  </from>
                  <to>
                    <xdr:col>20</xdr:col>
                    <xdr:colOff>104775</xdr:colOff>
                    <xdr:row>61</xdr:row>
                    <xdr:rowOff>114300</xdr:rowOff>
                  </to>
                </anchor>
              </controlPr>
            </control>
          </mc:Choice>
        </mc:AlternateContent>
        <mc:AlternateContent xmlns:mc="http://schemas.openxmlformats.org/markup-compatibility/2006">
          <mc:Choice Requires="x14">
            <control shapeId="74854" r:id="rId21" name="Check Box 102">
              <controlPr defaultSize="0" autoFill="0" autoLine="0" autoPict="0">
                <anchor moveWithCells="1">
                  <from>
                    <xdr:col>23</xdr:col>
                    <xdr:colOff>104775</xdr:colOff>
                    <xdr:row>60</xdr:row>
                    <xdr:rowOff>57150</xdr:rowOff>
                  </from>
                  <to>
                    <xdr:col>24</xdr:col>
                    <xdr:colOff>85725</xdr:colOff>
                    <xdr:row>61</xdr:row>
                    <xdr:rowOff>95250</xdr:rowOff>
                  </to>
                </anchor>
              </controlPr>
            </control>
          </mc:Choice>
        </mc:AlternateContent>
        <mc:AlternateContent xmlns:mc="http://schemas.openxmlformats.org/markup-compatibility/2006">
          <mc:Choice Requires="x14">
            <control shapeId="74855" r:id="rId22" name="Check Box 103">
              <controlPr defaultSize="0" autoFill="0" autoLine="0" autoPict="0">
                <anchor moveWithCells="1">
                  <from>
                    <xdr:col>19</xdr:col>
                    <xdr:colOff>114300</xdr:colOff>
                    <xdr:row>59</xdr:row>
                    <xdr:rowOff>76200</xdr:rowOff>
                  </from>
                  <to>
                    <xdr:col>20</xdr:col>
                    <xdr:colOff>104775</xdr:colOff>
                    <xdr:row>59</xdr:row>
                    <xdr:rowOff>314325</xdr:rowOff>
                  </to>
                </anchor>
              </controlPr>
            </control>
          </mc:Choice>
        </mc:AlternateContent>
        <mc:AlternateContent xmlns:mc="http://schemas.openxmlformats.org/markup-compatibility/2006">
          <mc:Choice Requires="x14">
            <control shapeId="74856" r:id="rId23" name="Check Box 104">
              <controlPr defaultSize="0" autoFill="0" autoLine="0" autoPict="0">
                <anchor moveWithCells="1">
                  <from>
                    <xdr:col>23</xdr:col>
                    <xdr:colOff>85725</xdr:colOff>
                    <xdr:row>59</xdr:row>
                    <xdr:rowOff>85725</xdr:rowOff>
                  </from>
                  <to>
                    <xdr:col>24</xdr:col>
                    <xdr:colOff>85725</xdr:colOff>
                    <xdr:row>59</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116"/>
  <sheetViews>
    <sheetView showGridLines="0" view="pageBreakPreview" zoomScaleNormal="100" zoomScaleSheetLayoutView="100" workbookViewId="0">
      <selection activeCell="AR39" sqref="AR39"/>
    </sheetView>
  </sheetViews>
  <sheetFormatPr defaultColWidth="3.125" defaultRowHeight="15.75" x14ac:dyDescent="0.4"/>
  <cols>
    <col min="1" max="26" width="3.125" style="1"/>
    <col min="27" max="27" width="15.375" style="25" hidden="1" customWidth="1"/>
    <col min="28" max="28" width="19.5" style="25" hidden="1" customWidth="1"/>
    <col min="29" max="29" width="10.625" style="25" hidden="1" customWidth="1"/>
    <col min="30" max="30" width="12.875" style="25" hidden="1" customWidth="1"/>
    <col min="31" max="31" width="10.625" style="25" hidden="1" customWidth="1"/>
    <col min="32" max="32" width="3.125" style="1" customWidth="1"/>
    <col min="33" max="16384" width="3.125" style="1"/>
  </cols>
  <sheetData>
    <row r="1" spans="1:25" x14ac:dyDescent="0.4">
      <c r="A1" s="277" t="s">
        <v>238</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25" x14ac:dyDescent="0.4">
      <c r="A2" s="181" t="s">
        <v>243</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25" x14ac:dyDescent="0.4">
      <c r="A3" s="21" t="s">
        <v>151</v>
      </c>
      <c r="B3" s="21"/>
      <c r="C3" s="21"/>
      <c r="D3" s="21"/>
      <c r="E3" s="21"/>
      <c r="F3" s="21"/>
      <c r="G3" s="21"/>
      <c r="H3" s="21"/>
      <c r="I3" s="21"/>
      <c r="J3" s="21"/>
      <c r="K3" s="21"/>
      <c r="L3" s="21"/>
      <c r="M3" s="21"/>
      <c r="N3" s="21"/>
      <c r="O3" s="21"/>
      <c r="P3" s="21"/>
      <c r="Q3" s="21"/>
      <c r="R3" s="21"/>
      <c r="S3" s="21"/>
      <c r="T3" s="21"/>
      <c r="U3" s="21"/>
      <c r="V3" s="21"/>
      <c r="W3" s="21"/>
      <c r="X3" s="21"/>
      <c r="Y3" s="21"/>
    </row>
    <row r="4" spans="1:25" x14ac:dyDescent="0.4">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4">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4">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4">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4">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4">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4">
      <c r="A15" s="181" t="s">
        <v>153</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row>
    <row r="16" spans="1:25" x14ac:dyDescent="0.4">
      <c r="A16" s="176" t="s">
        <v>1</v>
      </c>
      <c r="B16" s="178"/>
      <c r="C16" s="216" t="str">
        <f>IF(表紙様式1別紙!C12="","",表紙様式1別紙!C12)</f>
        <v/>
      </c>
      <c r="D16" s="217"/>
      <c r="E16" s="217"/>
      <c r="F16" s="217"/>
      <c r="G16" s="217"/>
      <c r="H16" s="217"/>
      <c r="I16" s="217"/>
      <c r="J16" s="217"/>
      <c r="K16" s="217"/>
      <c r="L16" s="217"/>
      <c r="M16" s="217"/>
      <c r="N16" s="217"/>
      <c r="O16" s="217"/>
      <c r="P16" s="217"/>
      <c r="Q16" s="217"/>
      <c r="R16" s="217"/>
      <c r="S16" s="217"/>
      <c r="T16" s="217"/>
      <c r="U16" s="217"/>
      <c r="V16" s="217"/>
      <c r="W16" s="217"/>
      <c r="X16" s="217"/>
      <c r="Y16" s="218"/>
    </row>
    <row r="17" spans="1:28" x14ac:dyDescent="0.4">
      <c r="C17" s="147"/>
      <c r="D17" s="148"/>
      <c r="E17" s="215" t="s">
        <v>154</v>
      </c>
      <c r="F17" s="215"/>
      <c r="G17" s="215"/>
      <c r="H17" s="215"/>
      <c r="I17" s="215"/>
      <c r="J17" s="215"/>
      <c r="K17" s="215"/>
      <c r="L17" s="215"/>
      <c r="M17" s="215"/>
      <c r="N17" s="215"/>
      <c r="O17" s="215"/>
      <c r="AA17" s="34" t="s">
        <v>251</v>
      </c>
      <c r="AB17" s="34" t="b">
        <v>0</v>
      </c>
    </row>
    <row r="18" spans="1:28" x14ac:dyDescent="0.4">
      <c r="C18" s="20"/>
      <c r="D18" s="20"/>
      <c r="E18" s="20"/>
      <c r="F18" s="20"/>
      <c r="G18" s="20"/>
      <c r="H18" s="20"/>
      <c r="I18" s="20"/>
      <c r="J18" s="20"/>
      <c r="K18" s="20"/>
      <c r="L18" s="20"/>
      <c r="M18" s="20"/>
      <c r="N18" s="20"/>
      <c r="O18" s="20"/>
    </row>
    <row r="19" spans="1:28" x14ac:dyDescent="0.4">
      <c r="C19" s="20"/>
      <c r="D19" s="20"/>
      <c r="E19" s="20"/>
      <c r="F19" s="20"/>
      <c r="G19" s="20"/>
      <c r="H19" s="20"/>
      <c r="I19" s="20"/>
      <c r="J19" s="20"/>
      <c r="K19" s="20"/>
      <c r="L19" s="20"/>
      <c r="M19" s="20"/>
      <c r="N19" s="20"/>
      <c r="O19" s="20"/>
    </row>
    <row r="20" spans="1:28" x14ac:dyDescent="0.4">
      <c r="C20" s="20"/>
      <c r="D20" s="20"/>
      <c r="E20" s="20"/>
      <c r="F20" s="20"/>
      <c r="G20" s="20"/>
      <c r="H20" s="20"/>
      <c r="I20" s="20"/>
      <c r="J20" s="20"/>
      <c r="K20" s="20"/>
      <c r="L20" s="20"/>
      <c r="M20" s="20"/>
      <c r="N20" s="20"/>
      <c r="O20" s="20"/>
    </row>
    <row r="21" spans="1:28" x14ac:dyDescent="0.4">
      <c r="A21" s="21"/>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8" ht="15.75" customHeight="1" x14ac:dyDescent="0.4">
      <c r="A22" s="213" t="s">
        <v>168</v>
      </c>
      <c r="B22" s="213"/>
      <c r="C22" s="213"/>
      <c r="D22" s="213"/>
      <c r="E22" s="213"/>
      <c r="F22" s="181"/>
      <c r="G22" s="181"/>
      <c r="H22" s="181"/>
      <c r="I22" s="181"/>
      <c r="J22" s="181"/>
      <c r="K22" s="181"/>
      <c r="L22" s="181"/>
      <c r="M22" s="181"/>
      <c r="N22" s="181"/>
      <c r="O22" s="181"/>
      <c r="P22" s="181"/>
      <c r="Q22" s="181"/>
      <c r="R22" s="181"/>
      <c r="S22" s="181"/>
      <c r="T22" s="181"/>
      <c r="U22" s="181"/>
      <c r="V22" s="181"/>
      <c r="W22" s="181"/>
      <c r="X22" s="181"/>
      <c r="Y22" s="181"/>
    </row>
    <row r="23" spans="1:28" ht="15" customHeight="1" x14ac:dyDescent="0.4">
      <c r="A23" s="145" t="s">
        <v>5</v>
      </c>
      <c r="B23" s="137"/>
      <c r="C23" s="137"/>
      <c r="D23" s="137"/>
      <c r="E23" s="146"/>
      <c r="F23" s="136" t="s">
        <v>1</v>
      </c>
      <c r="G23" s="136"/>
      <c r="H23" s="136"/>
      <c r="I23" s="136"/>
      <c r="J23" s="214" t="str">
        <f>IF(表紙様式1別紙!C12="","",表紙様式1別紙!C12)</f>
        <v/>
      </c>
      <c r="K23" s="214"/>
      <c r="L23" s="214"/>
      <c r="M23" s="214"/>
      <c r="N23" s="214"/>
      <c r="O23" s="214"/>
      <c r="P23" s="214"/>
      <c r="Q23" s="214"/>
      <c r="R23" s="214"/>
      <c r="S23" s="214"/>
      <c r="T23" s="214"/>
      <c r="U23" s="214"/>
      <c r="V23" s="214"/>
      <c r="W23" s="214"/>
      <c r="X23" s="214"/>
      <c r="Y23" s="214"/>
    </row>
    <row r="24" spans="1:28" ht="15" customHeight="1" x14ac:dyDescent="0.4">
      <c r="A24" s="165"/>
      <c r="B24" s="162"/>
      <c r="C24" s="162"/>
      <c r="D24" s="162"/>
      <c r="E24" s="166"/>
      <c r="F24" s="136"/>
      <c r="G24" s="136"/>
      <c r="H24" s="136"/>
      <c r="I24" s="136"/>
      <c r="J24" s="214"/>
      <c r="K24" s="214"/>
      <c r="L24" s="214"/>
      <c r="M24" s="214"/>
      <c r="N24" s="214"/>
      <c r="O24" s="214"/>
      <c r="P24" s="214"/>
      <c r="Q24" s="214"/>
      <c r="R24" s="214"/>
      <c r="S24" s="214"/>
      <c r="T24" s="214"/>
      <c r="U24" s="214"/>
      <c r="V24" s="214"/>
      <c r="W24" s="214"/>
      <c r="X24" s="214"/>
      <c r="Y24" s="214"/>
    </row>
    <row r="25" spans="1:28" ht="15" customHeight="1" x14ac:dyDescent="0.4">
      <c r="A25" s="165"/>
      <c r="B25" s="162"/>
      <c r="C25" s="162"/>
      <c r="D25" s="162"/>
      <c r="E25" s="166"/>
      <c r="F25" s="136" t="s">
        <v>2</v>
      </c>
      <c r="G25" s="136"/>
      <c r="H25" s="136"/>
      <c r="I25" s="136"/>
      <c r="J25" s="224" t="s">
        <v>170</v>
      </c>
      <c r="K25" s="225"/>
      <c r="L25" s="225"/>
      <c r="M25" s="225"/>
      <c r="N25" s="226"/>
      <c r="O25" s="46" t="s">
        <v>275</v>
      </c>
      <c r="P25" s="227"/>
      <c r="Q25" s="228"/>
      <c r="R25" s="228"/>
      <c r="S25" s="228"/>
      <c r="T25" s="228"/>
      <c r="U25" s="228"/>
      <c r="V25" s="228"/>
      <c r="W25" s="228"/>
      <c r="X25" s="228"/>
      <c r="Y25" s="229"/>
    </row>
    <row r="26" spans="1:28" ht="15" customHeight="1" x14ac:dyDescent="0.4">
      <c r="A26" s="165"/>
      <c r="B26" s="162"/>
      <c r="C26" s="162"/>
      <c r="D26" s="162"/>
      <c r="E26" s="166"/>
      <c r="F26" s="136"/>
      <c r="G26" s="136"/>
      <c r="H26" s="136"/>
      <c r="I26" s="136"/>
      <c r="J26" s="196"/>
      <c r="K26" s="219"/>
      <c r="L26" s="219"/>
      <c r="M26" s="219"/>
      <c r="N26" s="219"/>
      <c r="O26" s="219"/>
      <c r="P26" s="219"/>
      <c r="Q26" s="219"/>
      <c r="R26" s="219"/>
      <c r="S26" s="219"/>
      <c r="T26" s="219"/>
      <c r="U26" s="219"/>
      <c r="V26" s="219"/>
      <c r="W26" s="219"/>
      <c r="X26" s="219"/>
      <c r="Y26" s="220"/>
    </row>
    <row r="27" spans="1:28" ht="15" customHeight="1" x14ac:dyDescent="0.4">
      <c r="A27" s="165"/>
      <c r="B27" s="162"/>
      <c r="C27" s="162"/>
      <c r="D27" s="162"/>
      <c r="E27" s="166"/>
      <c r="F27" s="136"/>
      <c r="G27" s="136"/>
      <c r="H27" s="136"/>
      <c r="I27" s="136"/>
      <c r="J27" s="221"/>
      <c r="K27" s="222"/>
      <c r="L27" s="222"/>
      <c r="M27" s="222"/>
      <c r="N27" s="222"/>
      <c r="O27" s="222"/>
      <c r="P27" s="222"/>
      <c r="Q27" s="222"/>
      <c r="R27" s="222"/>
      <c r="S27" s="222"/>
      <c r="T27" s="222"/>
      <c r="U27" s="222"/>
      <c r="V27" s="222"/>
      <c r="W27" s="222"/>
      <c r="X27" s="222"/>
      <c r="Y27" s="223"/>
    </row>
    <row r="28" spans="1:28" ht="15" customHeight="1" x14ac:dyDescent="0.4">
      <c r="A28" s="165"/>
      <c r="B28" s="162"/>
      <c r="C28" s="162"/>
      <c r="D28" s="162"/>
      <c r="E28" s="166"/>
      <c r="F28" s="136" t="s">
        <v>3</v>
      </c>
      <c r="G28" s="136"/>
      <c r="H28" s="136"/>
      <c r="I28" s="136"/>
      <c r="J28" s="138"/>
      <c r="K28" s="139"/>
      <c r="L28" s="139"/>
      <c r="M28" s="139"/>
      <c r="N28" s="139"/>
      <c r="O28" s="139"/>
      <c r="P28" s="139"/>
      <c r="Q28" s="139"/>
      <c r="R28" s="139"/>
      <c r="S28" s="139"/>
      <c r="T28" s="139"/>
      <c r="U28" s="139"/>
      <c r="V28" s="139"/>
      <c r="W28" s="139"/>
      <c r="X28" s="139"/>
      <c r="Y28" s="140"/>
    </row>
    <row r="29" spans="1:28" ht="15" customHeight="1" x14ac:dyDescent="0.4">
      <c r="A29" s="165"/>
      <c r="B29" s="162"/>
      <c r="C29" s="162"/>
      <c r="D29" s="162"/>
      <c r="E29" s="166"/>
      <c r="F29" s="136" t="s">
        <v>131</v>
      </c>
      <c r="G29" s="136"/>
      <c r="H29" s="136"/>
      <c r="I29" s="136"/>
      <c r="J29" s="159"/>
      <c r="K29" s="160"/>
      <c r="L29" s="160"/>
      <c r="M29" s="160"/>
      <c r="N29" s="160"/>
      <c r="O29" s="160"/>
      <c r="P29" s="160"/>
      <c r="Q29" s="161"/>
      <c r="R29" s="176" t="s">
        <v>4</v>
      </c>
      <c r="S29" s="177"/>
      <c r="T29" s="177"/>
      <c r="U29" s="177"/>
      <c r="V29" s="178"/>
      <c r="W29" s="159"/>
      <c r="X29" s="160"/>
      <c r="Y29" s="161"/>
    </row>
    <row r="30" spans="1:28" ht="15" customHeight="1" x14ac:dyDescent="0.4">
      <c r="A30" s="184" t="s">
        <v>6</v>
      </c>
      <c r="B30" s="185"/>
      <c r="C30" s="185"/>
      <c r="D30" s="185"/>
      <c r="E30" s="186"/>
      <c r="F30" s="136" t="s">
        <v>7</v>
      </c>
      <c r="G30" s="136"/>
      <c r="H30" s="136"/>
      <c r="I30" s="136"/>
      <c r="J30" s="134"/>
      <c r="K30" s="134"/>
      <c r="L30" s="134"/>
      <c r="M30" s="134"/>
      <c r="N30" s="134"/>
      <c r="O30" s="134"/>
      <c r="P30" s="134"/>
      <c r="Q30" s="134"/>
      <c r="R30" s="134"/>
      <c r="S30" s="134"/>
      <c r="T30" s="134"/>
      <c r="U30" s="134"/>
      <c r="V30" s="134"/>
      <c r="W30" s="134"/>
      <c r="X30" s="134"/>
      <c r="Y30" s="134"/>
    </row>
    <row r="31" spans="1:28" ht="15" customHeight="1" x14ac:dyDescent="0.4">
      <c r="A31" s="204"/>
      <c r="B31" s="205"/>
      <c r="C31" s="205"/>
      <c r="D31" s="205"/>
      <c r="E31" s="206"/>
      <c r="F31" s="136" t="s">
        <v>8</v>
      </c>
      <c r="G31" s="136"/>
      <c r="H31" s="136"/>
      <c r="I31" s="136"/>
      <c r="J31" s="134"/>
      <c r="K31" s="134"/>
      <c r="L31" s="134"/>
      <c r="M31" s="134"/>
      <c r="N31" s="134"/>
      <c r="O31" s="134"/>
      <c r="P31" s="134"/>
      <c r="Q31" s="134"/>
      <c r="R31" s="134"/>
      <c r="S31" s="134"/>
      <c r="T31" s="134"/>
      <c r="U31" s="134"/>
      <c r="V31" s="134"/>
      <c r="W31" s="134"/>
      <c r="X31" s="134"/>
      <c r="Y31" s="134"/>
      <c r="AB31" s="35"/>
    </row>
    <row r="32" spans="1:28" ht="15" customHeight="1" x14ac:dyDescent="0.4">
      <c r="A32" s="187"/>
      <c r="B32" s="188"/>
      <c r="C32" s="188"/>
      <c r="D32" s="188"/>
      <c r="E32" s="189"/>
      <c r="F32" s="136" t="s">
        <v>9</v>
      </c>
      <c r="G32" s="136"/>
      <c r="H32" s="136"/>
      <c r="I32" s="136"/>
      <c r="J32" s="176" t="s">
        <v>276</v>
      </c>
      <c r="K32" s="178"/>
      <c r="L32" s="138"/>
      <c r="M32" s="139"/>
      <c r="N32" s="139"/>
      <c r="O32" s="139"/>
      <c r="P32" s="139"/>
      <c r="Q32" s="140"/>
      <c r="R32" s="176" t="s">
        <v>281</v>
      </c>
      <c r="S32" s="178"/>
      <c r="T32" s="138"/>
      <c r="U32" s="139"/>
      <c r="V32" s="139"/>
      <c r="W32" s="139"/>
      <c r="X32" s="139"/>
      <c r="Y32" s="140"/>
    </row>
    <row r="33" spans="1:29" ht="15" customHeight="1" x14ac:dyDescent="0.4">
      <c r="A33" s="145" t="s">
        <v>10</v>
      </c>
      <c r="B33" s="137"/>
      <c r="C33" s="137"/>
      <c r="D33" s="137"/>
      <c r="E33" s="146"/>
      <c r="F33" s="136" t="s">
        <v>7</v>
      </c>
      <c r="G33" s="136"/>
      <c r="H33" s="136"/>
      <c r="I33" s="136"/>
      <c r="J33" s="134"/>
      <c r="K33" s="134"/>
      <c r="L33" s="134"/>
      <c r="M33" s="134"/>
      <c r="N33" s="134"/>
      <c r="O33" s="134"/>
      <c r="P33" s="134"/>
      <c r="Q33" s="134"/>
      <c r="R33" s="134"/>
      <c r="S33" s="134"/>
      <c r="T33" s="134"/>
      <c r="U33" s="134"/>
      <c r="V33" s="134"/>
      <c r="W33" s="134"/>
      <c r="X33" s="134"/>
      <c r="Y33" s="134"/>
    </row>
    <row r="34" spans="1:29" ht="15" customHeight="1" x14ac:dyDescent="0.4">
      <c r="A34" s="165"/>
      <c r="B34" s="162"/>
      <c r="C34" s="162"/>
      <c r="D34" s="162"/>
      <c r="E34" s="166"/>
      <c r="F34" s="136" t="s">
        <v>8</v>
      </c>
      <c r="G34" s="136"/>
      <c r="H34" s="136"/>
      <c r="I34" s="136"/>
      <c r="J34" s="134"/>
      <c r="K34" s="134"/>
      <c r="L34" s="134"/>
      <c r="M34" s="134"/>
      <c r="N34" s="134"/>
      <c r="O34" s="134"/>
      <c r="P34" s="134"/>
      <c r="Q34" s="134"/>
      <c r="R34" s="134"/>
      <c r="S34" s="134"/>
      <c r="T34" s="134"/>
      <c r="U34" s="134"/>
      <c r="V34" s="134"/>
      <c r="W34" s="134"/>
      <c r="X34" s="134"/>
      <c r="Y34" s="134"/>
    </row>
    <row r="35" spans="1:29" ht="15" customHeight="1" x14ac:dyDescent="0.4">
      <c r="A35" s="147"/>
      <c r="B35" s="144"/>
      <c r="C35" s="144"/>
      <c r="D35" s="144"/>
      <c r="E35" s="148"/>
      <c r="F35" s="136" t="s">
        <v>9</v>
      </c>
      <c r="G35" s="136"/>
      <c r="H35" s="136"/>
      <c r="I35" s="136"/>
      <c r="J35" s="176" t="s">
        <v>276</v>
      </c>
      <c r="K35" s="178"/>
      <c r="L35" s="138"/>
      <c r="M35" s="139"/>
      <c r="N35" s="139"/>
      <c r="O35" s="139"/>
      <c r="P35" s="139"/>
      <c r="Q35" s="140"/>
      <c r="R35" s="176" t="s">
        <v>281</v>
      </c>
      <c r="S35" s="178"/>
      <c r="T35" s="138"/>
      <c r="U35" s="139"/>
      <c r="V35" s="139"/>
      <c r="W35" s="139"/>
      <c r="X35" s="139"/>
      <c r="Y35" s="140"/>
      <c r="AB35" s="25" t="s">
        <v>340</v>
      </c>
      <c r="AC35" s="25" t="s">
        <v>341</v>
      </c>
    </row>
    <row r="36" spans="1:29" ht="15.75" customHeight="1" x14ac:dyDescent="0.4">
      <c r="A36" s="184" t="s">
        <v>20</v>
      </c>
      <c r="B36" s="185"/>
      <c r="C36" s="185"/>
      <c r="D36" s="185"/>
      <c r="E36" s="186"/>
      <c r="F36" s="136" t="s">
        <v>11</v>
      </c>
      <c r="G36" s="136"/>
      <c r="H36" s="136"/>
      <c r="I36" s="136"/>
      <c r="J36" s="136"/>
      <c r="K36" s="136"/>
      <c r="L36" s="134" t="s">
        <v>0</v>
      </c>
      <c r="M36" s="134"/>
      <c r="N36" s="134"/>
      <c r="O36" s="134"/>
      <c r="P36" s="134"/>
      <c r="Q36" s="134"/>
      <c r="R36" s="136"/>
      <c r="S36" s="136"/>
      <c r="T36" s="134" t="s">
        <v>12</v>
      </c>
      <c r="U36" s="134"/>
      <c r="V36" s="134"/>
      <c r="W36" s="134"/>
      <c r="X36" s="134"/>
      <c r="Y36" s="134"/>
      <c r="AA36" s="34" t="s">
        <v>252</v>
      </c>
      <c r="AB36" s="34" t="b">
        <v>0</v>
      </c>
      <c r="AC36" s="34" t="b">
        <v>0</v>
      </c>
    </row>
    <row r="37" spans="1:29" x14ac:dyDescent="0.4">
      <c r="A37" s="204"/>
      <c r="B37" s="205"/>
      <c r="C37" s="205"/>
      <c r="D37" s="205"/>
      <c r="E37" s="206"/>
      <c r="F37" s="136" t="s">
        <v>1</v>
      </c>
      <c r="G37" s="136"/>
      <c r="H37" s="136"/>
      <c r="I37" s="136"/>
      <c r="J37" s="230"/>
      <c r="K37" s="230"/>
      <c r="L37" s="230"/>
      <c r="M37" s="230"/>
      <c r="N37" s="230"/>
      <c r="O37" s="230"/>
      <c r="P37" s="230"/>
      <c r="Q37" s="230"/>
      <c r="R37" s="230"/>
      <c r="S37" s="230"/>
      <c r="T37" s="230"/>
      <c r="U37" s="230"/>
      <c r="V37" s="230"/>
      <c r="W37" s="230"/>
      <c r="X37" s="230"/>
      <c r="Y37" s="230"/>
    </row>
    <row r="38" spans="1:29" x14ac:dyDescent="0.4">
      <c r="A38" s="204"/>
      <c r="B38" s="205"/>
      <c r="C38" s="205"/>
      <c r="D38" s="205"/>
      <c r="E38" s="206"/>
      <c r="F38" s="136"/>
      <c r="G38" s="136"/>
      <c r="H38" s="136"/>
      <c r="I38" s="136"/>
      <c r="J38" s="230"/>
      <c r="K38" s="230"/>
      <c r="L38" s="230"/>
      <c r="M38" s="230"/>
      <c r="N38" s="230"/>
      <c r="O38" s="230"/>
      <c r="P38" s="230"/>
      <c r="Q38" s="230"/>
      <c r="R38" s="230"/>
      <c r="S38" s="230"/>
      <c r="T38" s="230"/>
      <c r="U38" s="230"/>
      <c r="V38" s="230"/>
      <c r="W38" s="230"/>
      <c r="X38" s="230"/>
      <c r="Y38" s="230"/>
    </row>
    <row r="39" spans="1:29" x14ac:dyDescent="0.4">
      <c r="A39" s="204"/>
      <c r="B39" s="205"/>
      <c r="C39" s="205"/>
      <c r="D39" s="205"/>
      <c r="E39" s="206"/>
      <c r="F39" s="136" t="s">
        <v>7</v>
      </c>
      <c r="G39" s="136"/>
      <c r="H39" s="136"/>
      <c r="I39" s="136"/>
      <c r="J39" s="134"/>
      <c r="K39" s="134"/>
      <c r="L39" s="134"/>
      <c r="M39" s="134"/>
      <c r="N39" s="134"/>
      <c r="O39" s="134"/>
      <c r="P39" s="134"/>
      <c r="Q39" s="134"/>
      <c r="R39" s="134"/>
      <c r="S39" s="134"/>
      <c r="T39" s="134"/>
      <c r="U39" s="134"/>
      <c r="V39" s="134"/>
      <c r="W39" s="134"/>
      <c r="X39" s="134"/>
      <c r="Y39" s="134"/>
    </row>
    <row r="40" spans="1:29" x14ac:dyDescent="0.4">
      <c r="A40" s="204"/>
      <c r="B40" s="205"/>
      <c r="C40" s="205"/>
      <c r="D40" s="205"/>
      <c r="E40" s="206"/>
      <c r="F40" s="136" t="s">
        <v>8</v>
      </c>
      <c r="G40" s="136"/>
      <c r="H40" s="136"/>
      <c r="I40" s="136"/>
      <c r="J40" s="134"/>
      <c r="K40" s="134"/>
      <c r="L40" s="134"/>
      <c r="M40" s="134"/>
      <c r="N40" s="134"/>
      <c r="O40" s="134"/>
      <c r="P40" s="134"/>
      <c r="Q40" s="134"/>
      <c r="R40" s="134"/>
      <c r="S40" s="134"/>
      <c r="T40" s="134"/>
      <c r="U40" s="134"/>
      <c r="V40" s="134"/>
      <c r="W40" s="134"/>
      <c r="X40" s="134"/>
      <c r="Y40" s="134"/>
    </row>
    <row r="41" spans="1:29" x14ac:dyDescent="0.4">
      <c r="A41" s="204"/>
      <c r="B41" s="205"/>
      <c r="C41" s="205"/>
      <c r="D41" s="205"/>
      <c r="E41" s="206"/>
      <c r="F41" s="136" t="s">
        <v>9</v>
      </c>
      <c r="G41" s="136"/>
      <c r="H41" s="136"/>
      <c r="I41" s="136"/>
      <c r="J41" s="176" t="s">
        <v>276</v>
      </c>
      <c r="K41" s="178"/>
      <c r="L41" s="138"/>
      <c r="M41" s="139"/>
      <c r="N41" s="139"/>
      <c r="O41" s="139"/>
      <c r="P41" s="139"/>
      <c r="Q41" s="140"/>
      <c r="R41" s="176" t="s">
        <v>281</v>
      </c>
      <c r="S41" s="178"/>
      <c r="T41" s="138"/>
      <c r="U41" s="139"/>
      <c r="V41" s="139"/>
      <c r="W41" s="139"/>
      <c r="X41" s="139"/>
      <c r="Y41" s="140"/>
    </row>
    <row r="42" spans="1:29" ht="15" customHeight="1" x14ac:dyDescent="0.4">
      <c r="A42" s="204"/>
      <c r="B42" s="205"/>
      <c r="C42" s="205"/>
      <c r="D42" s="205"/>
      <c r="E42" s="206"/>
      <c r="F42" s="136" t="s">
        <v>13</v>
      </c>
      <c r="G42" s="136"/>
      <c r="H42" s="136"/>
      <c r="I42" s="136"/>
      <c r="J42" s="231" t="s">
        <v>170</v>
      </c>
      <c r="K42" s="232"/>
      <c r="L42" s="232"/>
      <c r="M42" s="232"/>
      <c r="N42" s="233"/>
      <c r="O42" s="46" t="s">
        <v>275</v>
      </c>
      <c r="P42" s="227"/>
      <c r="Q42" s="228"/>
      <c r="R42" s="228"/>
      <c r="S42" s="228"/>
      <c r="T42" s="228"/>
      <c r="U42" s="228"/>
      <c r="V42" s="228"/>
      <c r="W42" s="228"/>
      <c r="X42" s="228"/>
      <c r="Y42" s="229"/>
    </row>
    <row r="43" spans="1:29" ht="15" customHeight="1" x14ac:dyDescent="0.4">
      <c r="A43" s="204"/>
      <c r="B43" s="205"/>
      <c r="C43" s="205"/>
      <c r="D43" s="205"/>
      <c r="E43" s="206"/>
      <c r="F43" s="136"/>
      <c r="G43" s="136"/>
      <c r="H43" s="136"/>
      <c r="I43" s="136"/>
      <c r="J43" s="196"/>
      <c r="K43" s="219"/>
      <c r="L43" s="219"/>
      <c r="M43" s="219"/>
      <c r="N43" s="219"/>
      <c r="O43" s="219"/>
      <c r="P43" s="219"/>
      <c r="Q43" s="219"/>
      <c r="R43" s="219"/>
      <c r="S43" s="219"/>
      <c r="T43" s="219"/>
      <c r="U43" s="219"/>
      <c r="V43" s="219"/>
      <c r="W43" s="219"/>
      <c r="X43" s="219"/>
      <c r="Y43" s="220"/>
    </row>
    <row r="44" spans="1:29" ht="15" customHeight="1" x14ac:dyDescent="0.4">
      <c r="A44" s="204"/>
      <c r="B44" s="205"/>
      <c r="C44" s="205"/>
      <c r="D44" s="205"/>
      <c r="E44" s="206"/>
      <c r="F44" s="136"/>
      <c r="G44" s="136"/>
      <c r="H44" s="136"/>
      <c r="I44" s="136"/>
      <c r="J44" s="221"/>
      <c r="K44" s="222"/>
      <c r="L44" s="222"/>
      <c r="M44" s="222"/>
      <c r="N44" s="222"/>
      <c r="O44" s="222"/>
      <c r="P44" s="222"/>
      <c r="Q44" s="222"/>
      <c r="R44" s="222"/>
      <c r="S44" s="222"/>
      <c r="T44" s="222"/>
      <c r="U44" s="222"/>
      <c r="V44" s="222"/>
      <c r="W44" s="222"/>
      <c r="X44" s="222"/>
      <c r="Y44" s="223"/>
    </row>
    <row r="45" spans="1:29" x14ac:dyDescent="0.4">
      <c r="A45" s="204"/>
      <c r="B45" s="205"/>
      <c r="C45" s="205"/>
      <c r="D45" s="205"/>
      <c r="E45" s="206"/>
      <c r="F45" s="136" t="s">
        <v>14</v>
      </c>
      <c r="G45" s="136"/>
      <c r="H45" s="136"/>
      <c r="I45" s="136"/>
      <c r="J45" s="234"/>
      <c r="K45" s="234"/>
      <c r="L45" s="234"/>
      <c r="M45" s="234"/>
      <c r="N45" s="234"/>
      <c r="O45" s="234"/>
      <c r="P45" s="234"/>
      <c r="Q45" s="234"/>
      <c r="R45" s="234"/>
      <c r="S45" s="234"/>
      <c r="T45" s="234"/>
      <c r="U45" s="234"/>
      <c r="V45" s="234"/>
      <c r="W45" s="234"/>
      <c r="X45" s="234"/>
      <c r="Y45" s="234"/>
    </row>
    <row r="46" spans="1:29" x14ac:dyDescent="0.4">
      <c r="A46" s="187"/>
      <c r="B46" s="188"/>
      <c r="C46" s="188"/>
      <c r="D46" s="188"/>
      <c r="E46" s="189"/>
      <c r="F46" s="136" t="s">
        <v>19</v>
      </c>
      <c r="G46" s="136"/>
      <c r="H46" s="136"/>
      <c r="I46" s="136"/>
      <c r="J46" s="134"/>
      <c r="K46" s="134"/>
      <c r="L46" s="134"/>
      <c r="M46" s="134"/>
      <c r="N46" s="134"/>
      <c r="O46" s="134"/>
      <c r="P46" s="134"/>
      <c r="Q46" s="134"/>
      <c r="R46" s="134"/>
      <c r="S46" s="134"/>
      <c r="T46" s="134"/>
      <c r="U46" s="134"/>
      <c r="V46" s="134"/>
      <c r="W46" s="134"/>
      <c r="X46" s="134"/>
      <c r="Y46" s="134"/>
    </row>
    <row r="47" spans="1:29" x14ac:dyDescent="0.4">
      <c r="A47" s="22"/>
      <c r="B47" s="22"/>
      <c r="C47" s="22"/>
      <c r="D47" s="22"/>
      <c r="E47" s="22"/>
      <c r="F47" s="20"/>
      <c r="G47" s="20"/>
      <c r="H47" s="20"/>
      <c r="I47" s="20"/>
      <c r="J47" s="21"/>
      <c r="K47" s="21"/>
      <c r="L47" s="21"/>
      <c r="M47" s="21"/>
      <c r="N47" s="21"/>
      <c r="O47" s="21"/>
      <c r="P47" s="21"/>
      <c r="Q47" s="21"/>
      <c r="R47" s="21"/>
      <c r="S47" s="21"/>
      <c r="T47" s="21"/>
      <c r="U47" s="21"/>
      <c r="V47" s="21"/>
      <c r="W47" s="21"/>
      <c r="X47" s="21"/>
      <c r="Y47" s="21"/>
    </row>
    <row r="48" spans="1:29" x14ac:dyDescent="0.4">
      <c r="A48" s="22"/>
      <c r="B48" s="22"/>
      <c r="C48" s="22"/>
      <c r="D48" s="22"/>
      <c r="E48" s="22"/>
      <c r="F48" s="20"/>
      <c r="G48" s="20"/>
      <c r="H48" s="20"/>
      <c r="I48" s="20"/>
      <c r="J48" s="21"/>
      <c r="K48" s="21"/>
      <c r="L48" s="21"/>
      <c r="M48" s="21"/>
      <c r="N48" s="21"/>
      <c r="O48" s="21"/>
      <c r="P48" s="21"/>
      <c r="Q48" s="21"/>
      <c r="R48" s="21"/>
      <c r="S48" s="21"/>
      <c r="T48" s="21"/>
      <c r="U48" s="21"/>
      <c r="V48" s="21"/>
      <c r="W48" s="21"/>
      <c r="X48" s="21"/>
      <c r="Y48" s="21"/>
    </row>
    <row r="49" spans="1:30" ht="15.75" customHeight="1" x14ac:dyDescent="0.4">
      <c r="A49" s="181" t="s">
        <v>282</v>
      </c>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row>
    <row r="50" spans="1:30" x14ac:dyDescent="0.4">
      <c r="A50" s="136" t="s">
        <v>15</v>
      </c>
      <c r="B50" s="136"/>
      <c r="C50" s="136"/>
      <c r="D50" s="136"/>
      <c r="E50" s="136"/>
      <c r="F50" s="263"/>
      <c r="G50" s="263"/>
      <c r="H50" s="263"/>
      <c r="I50" s="263"/>
      <c r="J50" s="263"/>
      <c r="K50" s="263"/>
      <c r="L50" s="263"/>
      <c r="M50" s="263"/>
      <c r="N50" s="263"/>
      <c r="O50" s="263"/>
      <c r="P50" s="263"/>
      <c r="Q50" s="263"/>
      <c r="R50" s="263"/>
      <c r="S50" s="263"/>
      <c r="T50" s="263"/>
      <c r="U50" s="263"/>
      <c r="V50" s="263"/>
      <c r="W50" s="263"/>
      <c r="X50" s="263"/>
      <c r="Y50" s="263"/>
    </row>
    <row r="51" spans="1:30" x14ac:dyDescent="0.4">
      <c r="A51" s="136" t="s">
        <v>17</v>
      </c>
      <c r="B51" s="136"/>
      <c r="C51" s="136"/>
      <c r="D51" s="136"/>
      <c r="E51" s="136"/>
      <c r="F51" s="263"/>
      <c r="G51" s="263"/>
      <c r="H51" s="263"/>
      <c r="I51" s="263"/>
      <c r="J51" s="263"/>
      <c r="K51" s="263"/>
      <c r="L51" s="263"/>
      <c r="M51" s="263"/>
      <c r="N51" s="263"/>
      <c r="O51" s="263"/>
      <c r="P51" s="263"/>
      <c r="Q51" s="263"/>
      <c r="R51" s="263"/>
      <c r="S51" s="263"/>
      <c r="T51" s="263"/>
      <c r="U51" s="263"/>
      <c r="V51" s="263"/>
      <c r="W51" s="263"/>
      <c r="X51" s="263"/>
      <c r="Y51" s="263"/>
    </row>
    <row r="52" spans="1:30" x14ac:dyDescent="0.4">
      <c r="A52" s="136" t="s">
        <v>278</v>
      </c>
      <c r="B52" s="136"/>
      <c r="C52" s="136"/>
      <c r="D52" s="136"/>
      <c r="E52" s="136"/>
      <c r="F52" s="263"/>
      <c r="G52" s="263"/>
      <c r="H52" s="263"/>
      <c r="I52" s="263"/>
      <c r="J52" s="263"/>
      <c r="K52" s="263"/>
      <c r="L52" s="263"/>
      <c r="M52" s="263"/>
      <c r="N52" s="263"/>
      <c r="O52" s="263"/>
      <c r="P52" s="263"/>
      <c r="Q52" s="263"/>
      <c r="R52" s="263"/>
      <c r="S52" s="263"/>
      <c r="T52" s="263"/>
      <c r="U52" s="263"/>
      <c r="V52" s="263"/>
      <c r="W52" s="263"/>
      <c r="X52" s="263"/>
      <c r="Y52" s="263"/>
    </row>
    <row r="53" spans="1:30" x14ac:dyDescent="0.4">
      <c r="A53" s="135" t="s">
        <v>16</v>
      </c>
      <c r="B53" s="136"/>
      <c r="C53" s="136"/>
      <c r="D53" s="136"/>
      <c r="E53" s="136"/>
      <c r="F53" s="231" t="s">
        <v>170</v>
      </c>
      <c r="G53" s="232"/>
      <c r="H53" s="232"/>
      <c r="I53" s="232"/>
      <c r="J53" s="233"/>
      <c r="K53" s="47" t="s">
        <v>275</v>
      </c>
      <c r="L53" s="272"/>
      <c r="M53" s="273"/>
      <c r="N53" s="273"/>
      <c r="O53" s="273"/>
      <c r="P53" s="273"/>
      <c r="Q53" s="273"/>
      <c r="R53" s="273"/>
      <c r="S53" s="273"/>
      <c r="T53" s="273"/>
      <c r="U53" s="273"/>
      <c r="V53" s="273"/>
      <c r="W53" s="273"/>
      <c r="X53" s="273"/>
      <c r="Y53" s="274"/>
    </row>
    <row r="54" spans="1:30" x14ac:dyDescent="0.4">
      <c r="A54" s="135"/>
      <c r="B54" s="136"/>
      <c r="C54" s="136"/>
      <c r="D54" s="136"/>
      <c r="E54" s="136"/>
      <c r="F54" s="196"/>
      <c r="G54" s="219"/>
      <c r="H54" s="219"/>
      <c r="I54" s="219"/>
      <c r="J54" s="219"/>
      <c r="K54" s="219"/>
      <c r="L54" s="219"/>
      <c r="M54" s="219"/>
      <c r="N54" s="219"/>
      <c r="O54" s="219"/>
      <c r="P54" s="219"/>
      <c r="Q54" s="219"/>
      <c r="R54" s="219"/>
      <c r="S54" s="219"/>
      <c r="T54" s="219"/>
      <c r="U54" s="219"/>
      <c r="V54" s="219"/>
      <c r="W54" s="219"/>
      <c r="X54" s="219"/>
      <c r="Y54" s="220"/>
    </row>
    <row r="55" spans="1:30" x14ac:dyDescent="0.4">
      <c r="A55" s="136"/>
      <c r="B55" s="136"/>
      <c r="C55" s="136"/>
      <c r="D55" s="136"/>
      <c r="E55" s="136"/>
      <c r="F55" s="221"/>
      <c r="G55" s="222"/>
      <c r="H55" s="222"/>
      <c r="I55" s="222"/>
      <c r="J55" s="222"/>
      <c r="K55" s="222"/>
      <c r="L55" s="222"/>
      <c r="M55" s="222"/>
      <c r="N55" s="222"/>
      <c r="O55" s="222"/>
      <c r="P55" s="222"/>
      <c r="Q55" s="222"/>
      <c r="R55" s="222"/>
      <c r="S55" s="222"/>
      <c r="T55" s="222"/>
      <c r="U55" s="222"/>
      <c r="V55" s="222"/>
      <c r="W55" s="222"/>
      <c r="X55" s="222"/>
      <c r="Y55" s="223"/>
      <c r="AC55" s="34" t="s">
        <v>254</v>
      </c>
      <c r="AD55" s="34" t="s">
        <v>255</v>
      </c>
    </row>
    <row r="56" spans="1:30" ht="15.75" customHeight="1" x14ac:dyDescent="0.4">
      <c r="A56" s="184" t="s">
        <v>245</v>
      </c>
      <c r="B56" s="185"/>
      <c r="C56" s="185"/>
      <c r="D56" s="185"/>
      <c r="E56" s="186"/>
      <c r="F56" s="190" t="s">
        <v>329</v>
      </c>
      <c r="G56" s="275"/>
      <c r="H56" s="275"/>
      <c r="I56" s="276"/>
      <c r="J56" s="172" t="s">
        <v>248</v>
      </c>
      <c r="K56" s="173"/>
      <c r="L56" s="173"/>
      <c r="M56" s="173"/>
      <c r="N56" s="173"/>
      <c r="O56" s="173"/>
      <c r="P56" s="173"/>
      <c r="Q56" s="174"/>
      <c r="R56" s="136" t="s">
        <v>246</v>
      </c>
      <c r="S56" s="270"/>
      <c r="T56" s="177"/>
      <c r="U56" s="177"/>
      <c r="V56" s="176" t="s">
        <v>247</v>
      </c>
      <c r="W56" s="177"/>
      <c r="X56" s="271"/>
      <c r="Y56" s="178"/>
      <c r="AA56" s="37" t="s">
        <v>253</v>
      </c>
      <c r="AB56" s="34" t="s">
        <v>338</v>
      </c>
      <c r="AC56" s="34" t="b">
        <v>0</v>
      </c>
      <c r="AD56" s="34" t="b">
        <v>0</v>
      </c>
    </row>
    <row r="57" spans="1:30" x14ac:dyDescent="0.4">
      <c r="A57" s="204"/>
      <c r="B57" s="205"/>
      <c r="C57" s="205"/>
      <c r="D57" s="205"/>
      <c r="E57" s="206"/>
      <c r="F57" s="264" t="s">
        <v>940</v>
      </c>
      <c r="G57" s="265"/>
      <c r="H57" s="265"/>
      <c r="I57" s="266"/>
      <c r="J57" s="138" t="s">
        <v>280</v>
      </c>
      <c r="K57" s="139"/>
      <c r="L57" s="139"/>
      <c r="M57" s="139"/>
      <c r="N57" s="139"/>
      <c r="O57" s="139"/>
      <c r="P57" s="139"/>
      <c r="Q57" s="140"/>
      <c r="R57" s="136" t="s">
        <v>246</v>
      </c>
      <c r="S57" s="270"/>
      <c r="T57" s="177"/>
      <c r="U57" s="177"/>
      <c r="V57" s="176" t="s">
        <v>247</v>
      </c>
      <c r="W57" s="177"/>
      <c r="X57" s="271"/>
      <c r="Y57" s="178"/>
      <c r="AA57" s="38"/>
      <c r="AB57" s="34" t="s">
        <v>982</v>
      </c>
      <c r="AC57" s="34" t="b">
        <v>0</v>
      </c>
      <c r="AD57" s="34" t="b">
        <v>0</v>
      </c>
    </row>
    <row r="58" spans="1:30" ht="15.75" customHeight="1" x14ac:dyDescent="0.4">
      <c r="A58" s="204"/>
      <c r="B58" s="205"/>
      <c r="C58" s="205"/>
      <c r="D58" s="205"/>
      <c r="E58" s="206"/>
      <c r="F58" s="190" t="s">
        <v>941</v>
      </c>
      <c r="G58" s="275"/>
      <c r="H58" s="275"/>
      <c r="I58" s="276"/>
      <c r="J58" s="172" t="s">
        <v>248</v>
      </c>
      <c r="K58" s="173"/>
      <c r="L58" s="173"/>
      <c r="M58" s="173"/>
      <c r="N58" s="173"/>
      <c r="O58" s="173"/>
      <c r="P58" s="173"/>
      <c r="Q58" s="174"/>
      <c r="R58" s="136" t="s">
        <v>246</v>
      </c>
      <c r="S58" s="270"/>
      <c r="T58" s="289"/>
      <c r="U58" s="137"/>
      <c r="V58" s="145" t="s">
        <v>247</v>
      </c>
      <c r="W58" s="137"/>
      <c r="X58" s="289"/>
      <c r="Y58" s="146"/>
      <c r="AA58" s="38"/>
      <c r="AB58" s="34" t="s">
        <v>339</v>
      </c>
      <c r="AC58" s="34" t="b">
        <v>0</v>
      </c>
      <c r="AD58" s="34" t="b">
        <v>0</v>
      </c>
    </row>
    <row r="59" spans="1:30" ht="31.5" customHeight="1" x14ac:dyDescent="0.4">
      <c r="A59" s="204"/>
      <c r="B59" s="205"/>
      <c r="C59" s="205"/>
      <c r="D59" s="205"/>
      <c r="E59" s="206"/>
      <c r="F59" s="264" t="s">
        <v>942</v>
      </c>
      <c r="G59" s="265"/>
      <c r="H59" s="265"/>
      <c r="I59" s="266"/>
      <c r="J59" s="267" t="s">
        <v>943</v>
      </c>
      <c r="K59" s="173"/>
      <c r="L59" s="173"/>
      <c r="M59" s="173"/>
      <c r="N59" s="173"/>
      <c r="O59" s="173"/>
      <c r="P59" s="173"/>
      <c r="Q59" s="174"/>
      <c r="R59" s="136" t="s">
        <v>246</v>
      </c>
      <c r="S59" s="270"/>
      <c r="T59" s="271"/>
      <c r="U59" s="177"/>
      <c r="V59" s="176" t="s">
        <v>247</v>
      </c>
      <c r="W59" s="177"/>
      <c r="X59" s="271"/>
      <c r="Y59" s="178"/>
      <c r="AA59" s="38"/>
      <c r="AB59" s="113" t="s">
        <v>983</v>
      </c>
      <c r="AC59" s="34" t="b">
        <v>0</v>
      </c>
      <c r="AD59" s="34" t="b">
        <v>0</v>
      </c>
    </row>
    <row r="60" spans="1:30" ht="31.5" customHeight="1" x14ac:dyDescent="0.4">
      <c r="A60" s="187"/>
      <c r="B60" s="188"/>
      <c r="C60" s="188"/>
      <c r="D60" s="188"/>
      <c r="E60" s="189"/>
      <c r="F60" s="264" t="s">
        <v>915</v>
      </c>
      <c r="G60" s="265"/>
      <c r="H60" s="265"/>
      <c r="I60" s="266"/>
      <c r="J60" s="267" t="s">
        <v>944</v>
      </c>
      <c r="K60" s="268"/>
      <c r="L60" s="268"/>
      <c r="M60" s="268"/>
      <c r="N60" s="268"/>
      <c r="O60" s="268"/>
      <c r="P60" s="268"/>
      <c r="Q60" s="269"/>
      <c r="R60" s="136" t="s">
        <v>246</v>
      </c>
      <c r="S60" s="270"/>
      <c r="T60" s="271"/>
      <c r="U60" s="178"/>
      <c r="V60" s="176" t="s">
        <v>247</v>
      </c>
      <c r="W60" s="177"/>
      <c r="X60" s="271"/>
      <c r="Y60" s="178"/>
      <c r="AA60" s="39"/>
      <c r="AB60" s="113" t="s">
        <v>984</v>
      </c>
      <c r="AC60" s="34" t="b">
        <v>0</v>
      </c>
      <c r="AD60" s="34" t="b">
        <v>0</v>
      </c>
    </row>
    <row r="61" spans="1:30" ht="15.75" customHeight="1" x14ac:dyDescent="0.4">
      <c r="A61" s="184" t="s">
        <v>279</v>
      </c>
      <c r="B61" s="185"/>
      <c r="C61" s="185"/>
      <c r="D61" s="185"/>
      <c r="E61" s="186"/>
      <c r="F61" s="190" t="s">
        <v>945</v>
      </c>
      <c r="G61" s="191"/>
      <c r="H61" s="191"/>
      <c r="I61" s="192"/>
      <c r="J61" s="196" t="s">
        <v>946</v>
      </c>
      <c r="K61" s="197"/>
      <c r="L61" s="197"/>
      <c r="M61" s="197"/>
      <c r="N61" s="197"/>
      <c r="O61" s="197"/>
      <c r="P61" s="197"/>
      <c r="Q61" s="198"/>
      <c r="R61" s="145" t="s">
        <v>246</v>
      </c>
      <c r="S61" s="202"/>
      <c r="T61" s="289"/>
      <c r="U61" s="137"/>
      <c r="V61" s="145" t="s">
        <v>247</v>
      </c>
      <c r="W61" s="137"/>
      <c r="X61" s="289"/>
      <c r="Y61" s="146"/>
      <c r="AA61" s="37" t="s">
        <v>337</v>
      </c>
      <c r="AB61" s="34" t="s">
        <v>985</v>
      </c>
      <c r="AC61" s="34" t="b">
        <v>0</v>
      </c>
      <c r="AD61" s="34" t="b">
        <v>0</v>
      </c>
    </row>
    <row r="62" spans="1:30" x14ac:dyDescent="0.4">
      <c r="A62" s="187"/>
      <c r="B62" s="188"/>
      <c r="C62" s="188"/>
      <c r="D62" s="188"/>
      <c r="E62" s="189"/>
      <c r="F62" s="193"/>
      <c r="G62" s="194"/>
      <c r="H62" s="194"/>
      <c r="I62" s="195"/>
      <c r="J62" s="199"/>
      <c r="K62" s="200"/>
      <c r="L62" s="200"/>
      <c r="M62" s="200"/>
      <c r="N62" s="200"/>
      <c r="O62" s="200"/>
      <c r="P62" s="200"/>
      <c r="Q62" s="201"/>
      <c r="R62" s="147"/>
      <c r="S62" s="203"/>
      <c r="T62" s="290"/>
      <c r="U62" s="144"/>
      <c r="V62" s="147"/>
      <c r="W62" s="144"/>
      <c r="X62" s="290"/>
      <c r="Y62" s="148"/>
      <c r="AA62" s="39"/>
      <c r="AB62" s="34"/>
      <c r="AC62" s="34"/>
      <c r="AD62" s="34"/>
    </row>
    <row r="63" spans="1:30" x14ac:dyDescent="0.4">
      <c r="A63" s="23"/>
      <c r="B63" s="23"/>
      <c r="C63" s="23"/>
      <c r="D63" s="23"/>
      <c r="E63" s="23"/>
      <c r="F63" s="20"/>
      <c r="G63" s="20"/>
      <c r="H63" s="21"/>
      <c r="I63" s="21"/>
      <c r="J63" s="21"/>
      <c r="K63" s="21"/>
      <c r="L63" s="21"/>
      <c r="M63" s="21"/>
      <c r="N63" s="21"/>
      <c r="O63" s="21"/>
      <c r="P63" s="21"/>
      <c r="Q63" s="21"/>
      <c r="R63" s="21"/>
      <c r="S63" s="21"/>
      <c r="T63" s="21"/>
      <c r="U63" s="21"/>
      <c r="V63" s="21"/>
      <c r="W63" s="21"/>
      <c r="X63" s="21"/>
      <c r="Y63" s="21"/>
    </row>
    <row r="64" spans="1:30" x14ac:dyDescent="0.4">
      <c r="A64" s="23"/>
      <c r="B64" s="23"/>
      <c r="C64" s="23"/>
      <c r="D64" s="23"/>
      <c r="E64" s="23"/>
      <c r="F64" s="20"/>
      <c r="G64" s="20"/>
      <c r="H64" s="21"/>
      <c r="I64" s="21"/>
      <c r="J64" s="21"/>
      <c r="K64" s="21"/>
      <c r="L64" s="21"/>
      <c r="M64" s="21"/>
      <c r="N64" s="21"/>
      <c r="O64" s="21"/>
      <c r="P64" s="21"/>
      <c r="Q64" s="21"/>
      <c r="R64" s="21"/>
      <c r="S64" s="21"/>
      <c r="T64" s="21"/>
      <c r="U64" s="21"/>
      <c r="V64" s="21"/>
      <c r="W64" s="21"/>
      <c r="X64" s="21"/>
      <c r="Y64" s="21"/>
    </row>
    <row r="65" spans="1:25" x14ac:dyDescent="0.4">
      <c r="A65" s="23"/>
      <c r="B65" s="23"/>
      <c r="C65" s="23"/>
      <c r="D65" s="23"/>
      <c r="E65" s="23"/>
      <c r="F65" s="20"/>
      <c r="G65" s="20"/>
      <c r="H65" s="21"/>
      <c r="I65" s="21"/>
      <c r="J65" s="21"/>
      <c r="K65" s="21"/>
      <c r="L65" s="21"/>
      <c r="M65" s="21"/>
      <c r="N65" s="21"/>
      <c r="O65" s="21"/>
      <c r="P65" s="21"/>
      <c r="Q65" s="21"/>
      <c r="R65" s="21"/>
      <c r="S65" s="21"/>
      <c r="T65" s="21"/>
      <c r="U65" s="21"/>
      <c r="V65" s="21"/>
      <c r="W65" s="21"/>
      <c r="X65" s="21"/>
      <c r="Y65" s="21"/>
    </row>
    <row r="66" spans="1:25" x14ac:dyDescent="0.4">
      <c r="A66" s="23"/>
      <c r="B66" s="23"/>
      <c r="C66" s="23"/>
      <c r="D66" s="23"/>
      <c r="E66" s="23"/>
      <c r="F66" s="20"/>
      <c r="G66" s="20"/>
      <c r="H66" s="21"/>
      <c r="I66" s="21"/>
      <c r="J66" s="21"/>
      <c r="K66" s="21"/>
      <c r="L66" s="21"/>
      <c r="M66" s="21"/>
      <c r="N66" s="21"/>
      <c r="O66" s="21"/>
      <c r="P66" s="21"/>
      <c r="Q66" s="21"/>
      <c r="R66" s="21"/>
      <c r="S66" s="21"/>
      <c r="T66" s="21"/>
      <c r="U66" s="21"/>
      <c r="V66" s="21"/>
      <c r="W66" s="21"/>
      <c r="X66" s="21"/>
      <c r="Y66" s="21"/>
    </row>
    <row r="67" spans="1:25" x14ac:dyDescent="0.4">
      <c r="A67" s="23"/>
      <c r="B67" s="23"/>
      <c r="C67" s="23"/>
      <c r="D67" s="23"/>
      <c r="E67" s="23"/>
      <c r="F67" s="20"/>
      <c r="G67" s="20"/>
      <c r="H67" s="21"/>
      <c r="I67" s="21"/>
      <c r="J67" s="21"/>
      <c r="K67" s="21"/>
      <c r="L67" s="21"/>
      <c r="M67" s="21"/>
      <c r="N67" s="21"/>
      <c r="O67" s="21"/>
      <c r="P67" s="21"/>
      <c r="Q67" s="21"/>
      <c r="R67" s="21"/>
      <c r="S67" s="21"/>
      <c r="T67" s="21"/>
      <c r="U67" s="21"/>
      <c r="V67" s="21"/>
      <c r="W67" s="21"/>
      <c r="X67" s="21"/>
      <c r="Y67" s="21"/>
    </row>
    <row r="68" spans="1:25" x14ac:dyDescent="0.4">
      <c r="A68" s="23"/>
      <c r="B68" s="23"/>
      <c r="C68" s="23"/>
      <c r="D68" s="23"/>
      <c r="E68" s="23"/>
      <c r="F68" s="20"/>
      <c r="G68" s="20"/>
      <c r="H68" s="21"/>
      <c r="I68" s="21"/>
      <c r="J68" s="21"/>
      <c r="K68" s="21"/>
      <c r="L68" s="21"/>
      <c r="M68" s="21"/>
      <c r="N68" s="21"/>
      <c r="O68" s="21"/>
      <c r="P68" s="21"/>
      <c r="Q68" s="21"/>
      <c r="R68" s="21"/>
      <c r="S68" s="21"/>
      <c r="T68" s="21"/>
      <c r="U68" s="21"/>
      <c r="V68" s="21"/>
      <c r="W68" s="21"/>
      <c r="X68" s="21"/>
      <c r="Y68" s="21"/>
    </row>
    <row r="69" spans="1:25" x14ac:dyDescent="0.4">
      <c r="A69" s="23"/>
      <c r="B69" s="23"/>
      <c r="C69" s="23"/>
      <c r="D69" s="23"/>
      <c r="E69" s="23"/>
      <c r="F69" s="20"/>
      <c r="G69" s="20"/>
      <c r="H69" s="21"/>
      <c r="I69" s="21"/>
      <c r="J69" s="21"/>
      <c r="K69" s="21"/>
      <c r="L69" s="21"/>
      <c r="M69" s="21"/>
      <c r="N69" s="21"/>
      <c r="O69" s="21"/>
      <c r="P69" s="21"/>
      <c r="Q69" s="21"/>
      <c r="R69" s="21"/>
      <c r="S69" s="21"/>
      <c r="T69" s="21"/>
      <c r="U69" s="21"/>
      <c r="V69" s="21"/>
      <c r="W69" s="21"/>
      <c r="X69" s="21"/>
      <c r="Y69" s="21"/>
    </row>
    <row r="70" spans="1:25" x14ac:dyDescent="0.4">
      <c r="A70" s="23"/>
      <c r="B70" s="23"/>
      <c r="C70" s="23"/>
      <c r="D70" s="23"/>
      <c r="E70" s="23"/>
      <c r="F70" s="20"/>
      <c r="G70" s="20"/>
      <c r="H70" s="21"/>
      <c r="I70" s="21"/>
      <c r="J70" s="21"/>
      <c r="K70" s="21"/>
      <c r="L70" s="21"/>
      <c r="M70" s="21"/>
      <c r="N70" s="21"/>
      <c r="O70" s="21"/>
      <c r="P70" s="21"/>
      <c r="Q70" s="21"/>
      <c r="R70" s="21"/>
      <c r="S70" s="21"/>
      <c r="T70" s="21"/>
      <c r="U70" s="21"/>
      <c r="V70" s="21"/>
      <c r="W70" s="21"/>
      <c r="X70" s="21"/>
      <c r="Y70" s="21"/>
    </row>
    <row r="71" spans="1:25" ht="16.5" thickBot="1" x14ac:dyDescent="0.45">
      <c r="A71" s="181" t="s">
        <v>328</v>
      </c>
      <c r="B71" s="181"/>
      <c r="C71" s="181"/>
      <c r="D71" s="181"/>
      <c r="E71" s="181"/>
      <c r="F71" s="181"/>
      <c r="G71" s="181"/>
      <c r="H71" s="181"/>
      <c r="I71" s="181"/>
      <c r="J71" s="181"/>
      <c r="K71" s="181"/>
      <c r="L71" s="181"/>
      <c r="M71" s="181"/>
      <c r="N71" s="181"/>
      <c r="O71" s="181"/>
      <c r="P71" s="181"/>
      <c r="Q71" s="181"/>
      <c r="R71" s="181"/>
      <c r="S71" s="181"/>
      <c r="T71" s="181"/>
      <c r="U71" s="181"/>
      <c r="V71" s="181"/>
      <c r="W71" s="181"/>
      <c r="X71" s="181"/>
    </row>
    <row r="72" spans="1:25" x14ac:dyDescent="0.4">
      <c r="A72" s="285" t="s">
        <v>140</v>
      </c>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9"/>
    </row>
    <row r="73" spans="1:25" x14ac:dyDescent="0.4">
      <c r="A73" s="250"/>
      <c r="B73" s="251"/>
      <c r="C73" s="251"/>
      <c r="D73" s="251"/>
      <c r="E73" s="251"/>
      <c r="F73" s="251"/>
      <c r="G73" s="251"/>
      <c r="H73" s="251"/>
      <c r="I73" s="251"/>
      <c r="J73" s="251"/>
      <c r="K73" s="251"/>
      <c r="L73" s="251"/>
      <c r="M73" s="251"/>
      <c r="N73" s="251"/>
      <c r="O73" s="251"/>
      <c r="P73" s="251"/>
      <c r="Q73" s="251"/>
      <c r="R73" s="251"/>
      <c r="S73" s="251"/>
      <c r="T73" s="251"/>
      <c r="U73" s="251"/>
      <c r="V73" s="251"/>
      <c r="W73" s="251"/>
      <c r="X73" s="251"/>
      <c r="Y73" s="252"/>
    </row>
    <row r="74" spans="1:25" x14ac:dyDescent="0.4">
      <c r="A74" s="250"/>
      <c r="B74" s="251"/>
      <c r="C74" s="251"/>
      <c r="D74" s="251"/>
      <c r="E74" s="251"/>
      <c r="F74" s="251"/>
      <c r="G74" s="251"/>
      <c r="H74" s="251"/>
      <c r="I74" s="251"/>
      <c r="J74" s="251"/>
      <c r="K74" s="251"/>
      <c r="L74" s="251"/>
      <c r="M74" s="251"/>
      <c r="N74" s="251"/>
      <c r="O74" s="251"/>
      <c r="P74" s="251"/>
      <c r="Q74" s="251"/>
      <c r="R74" s="251"/>
      <c r="S74" s="251"/>
      <c r="T74" s="251"/>
      <c r="U74" s="251"/>
      <c r="V74" s="251"/>
      <c r="W74" s="251"/>
      <c r="X74" s="251"/>
      <c r="Y74" s="252"/>
    </row>
    <row r="75" spans="1:25" x14ac:dyDescent="0.4">
      <c r="A75" s="250"/>
      <c r="B75" s="251"/>
      <c r="C75" s="251"/>
      <c r="D75" s="251"/>
      <c r="E75" s="251"/>
      <c r="F75" s="251"/>
      <c r="G75" s="251"/>
      <c r="H75" s="251"/>
      <c r="I75" s="251"/>
      <c r="J75" s="251"/>
      <c r="K75" s="251"/>
      <c r="L75" s="251"/>
      <c r="M75" s="251"/>
      <c r="N75" s="251"/>
      <c r="O75" s="251"/>
      <c r="P75" s="251"/>
      <c r="Q75" s="251"/>
      <c r="R75" s="251"/>
      <c r="S75" s="251"/>
      <c r="T75" s="251"/>
      <c r="U75" s="251"/>
      <c r="V75" s="251"/>
      <c r="W75" s="251"/>
      <c r="X75" s="251"/>
      <c r="Y75" s="252"/>
    </row>
    <row r="76" spans="1:25" x14ac:dyDescent="0.4">
      <c r="A76" s="250"/>
      <c r="B76" s="251"/>
      <c r="C76" s="251"/>
      <c r="D76" s="251"/>
      <c r="E76" s="251"/>
      <c r="F76" s="251"/>
      <c r="G76" s="251"/>
      <c r="H76" s="251"/>
      <c r="I76" s="251"/>
      <c r="J76" s="251"/>
      <c r="K76" s="251"/>
      <c r="L76" s="251"/>
      <c r="M76" s="251"/>
      <c r="N76" s="251"/>
      <c r="O76" s="251"/>
      <c r="P76" s="251"/>
      <c r="Q76" s="251"/>
      <c r="R76" s="251"/>
      <c r="S76" s="251"/>
      <c r="T76" s="251"/>
      <c r="U76" s="251"/>
      <c r="V76" s="251"/>
      <c r="W76" s="251"/>
      <c r="X76" s="251"/>
      <c r="Y76" s="252"/>
    </row>
    <row r="77" spans="1:25" x14ac:dyDescent="0.4">
      <c r="A77" s="250"/>
      <c r="B77" s="251"/>
      <c r="C77" s="251"/>
      <c r="D77" s="251"/>
      <c r="E77" s="251"/>
      <c r="F77" s="251"/>
      <c r="G77" s="251"/>
      <c r="H77" s="251"/>
      <c r="I77" s="251"/>
      <c r="J77" s="251"/>
      <c r="K77" s="251"/>
      <c r="L77" s="251"/>
      <c r="M77" s="251"/>
      <c r="N77" s="251"/>
      <c r="O77" s="251"/>
      <c r="P77" s="251"/>
      <c r="Q77" s="251"/>
      <c r="R77" s="251"/>
      <c r="S77" s="251"/>
      <c r="T77" s="251"/>
      <c r="U77" s="251"/>
      <c r="V77" s="251"/>
      <c r="W77" s="251"/>
      <c r="X77" s="251"/>
      <c r="Y77" s="252"/>
    </row>
    <row r="78" spans="1:25" x14ac:dyDescent="0.4">
      <c r="A78" s="250"/>
      <c r="B78" s="251"/>
      <c r="C78" s="251"/>
      <c r="D78" s="251"/>
      <c r="E78" s="251"/>
      <c r="F78" s="251"/>
      <c r="G78" s="251"/>
      <c r="H78" s="251"/>
      <c r="I78" s="251"/>
      <c r="J78" s="251"/>
      <c r="K78" s="251"/>
      <c r="L78" s="251"/>
      <c r="M78" s="251"/>
      <c r="N78" s="251"/>
      <c r="O78" s="251"/>
      <c r="P78" s="251"/>
      <c r="Q78" s="251"/>
      <c r="R78" s="251"/>
      <c r="S78" s="251"/>
      <c r="T78" s="251"/>
      <c r="U78" s="251"/>
      <c r="V78" s="251"/>
      <c r="W78" s="251"/>
      <c r="X78" s="251"/>
      <c r="Y78" s="252"/>
    </row>
    <row r="79" spans="1:25" x14ac:dyDescent="0.4">
      <c r="A79" s="250"/>
      <c r="B79" s="251"/>
      <c r="C79" s="251"/>
      <c r="D79" s="251"/>
      <c r="E79" s="251"/>
      <c r="F79" s="251"/>
      <c r="G79" s="251"/>
      <c r="H79" s="251"/>
      <c r="I79" s="251"/>
      <c r="J79" s="251"/>
      <c r="K79" s="251"/>
      <c r="L79" s="251"/>
      <c r="M79" s="251"/>
      <c r="N79" s="251"/>
      <c r="O79" s="251"/>
      <c r="P79" s="251"/>
      <c r="Q79" s="251"/>
      <c r="R79" s="251"/>
      <c r="S79" s="251"/>
      <c r="T79" s="251"/>
      <c r="U79" s="251"/>
      <c r="V79" s="251"/>
      <c r="W79" s="251"/>
      <c r="X79" s="251"/>
      <c r="Y79" s="252"/>
    </row>
    <row r="80" spans="1:25" x14ac:dyDescent="0.4">
      <c r="A80" s="250"/>
      <c r="B80" s="251"/>
      <c r="C80" s="251"/>
      <c r="D80" s="251"/>
      <c r="E80" s="251"/>
      <c r="F80" s="251"/>
      <c r="G80" s="251"/>
      <c r="H80" s="251"/>
      <c r="I80" s="251"/>
      <c r="J80" s="251"/>
      <c r="K80" s="251"/>
      <c r="L80" s="251"/>
      <c r="M80" s="251"/>
      <c r="N80" s="251"/>
      <c r="O80" s="251"/>
      <c r="P80" s="251"/>
      <c r="Q80" s="251"/>
      <c r="R80" s="251"/>
      <c r="S80" s="251"/>
      <c r="T80" s="251"/>
      <c r="U80" s="251"/>
      <c r="V80" s="251"/>
      <c r="W80" s="251"/>
      <c r="X80" s="251"/>
      <c r="Y80" s="252"/>
    </row>
    <row r="81" spans="1:25" x14ac:dyDescent="0.4">
      <c r="A81" s="250"/>
      <c r="B81" s="251"/>
      <c r="C81" s="251"/>
      <c r="D81" s="251"/>
      <c r="E81" s="251"/>
      <c r="F81" s="251"/>
      <c r="G81" s="251"/>
      <c r="H81" s="251"/>
      <c r="I81" s="251"/>
      <c r="J81" s="251"/>
      <c r="K81" s="251"/>
      <c r="L81" s="251"/>
      <c r="M81" s="251"/>
      <c r="N81" s="251"/>
      <c r="O81" s="251"/>
      <c r="P81" s="251"/>
      <c r="Q81" s="251"/>
      <c r="R81" s="251"/>
      <c r="S81" s="251"/>
      <c r="T81" s="251"/>
      <c r="U81" s="251"/>
      <c r="V81" s="251"/>
      <c r="W81" s="251"/>
      <c r="X81" s="251"/>
      <c r="Y81" s="252"/>
    </row>
    <row r="82" spans="1:25" x14ac:dyDescent="0.4">
      <c r="A82" s="250"/>
      <c r="B82" s="251"/>
      <c r="C82" s="251"/>
      <c r="D82" s="251"/>
      <c r="E82" s="251"/>
      <c r="F82" s="251"/>
      <c r="G82" s="251"/>
      <c r="H82" s="251"/>
      <c r="I82" s="251"/>
      <c r="J82" s="251"/>
      <c r="K82" s="251"/>
      <c r="L82" s="251"/>
      <c r="M82" s="251"/>
      <c r="N82" s="251"/>
      <c r="O82" s="251"/>
      <c r="P82" s="251"/>
      <c r="Q82" s="251"/>
      <c r="R82" s="251"/>
      <c r="S82" s="251"/>
      <c r="T82" s="251"/>
      <c r="U82" s="251"/>
      <c r="V82" s="251"/>
      <c r="W82" s="251"/>
      <c r="X82" s="251"/>
      <c r="Y82" s="252"/>
    </row>
    <row r="83" spans="1:25" x14ac:dyDescent="0.4">
      <c r="A83" s="250"/>
      <c r="B83" s="251"/>
      <c r="C83" s="251"/>
      <c r="D83" s="251"/>
      <c r="E83" s="251"/>
      <c r="F83" s="251"/>
      <c r="G83" s="251"/>
      <c r="H83" s="251"/>
      <c r="I83" s="251"/>
      <c r="J83" s="251"/>
      <c r="K83" s="251"/>
      <c r="L83" s="251"/>
      <c r="M83" s="251"/>
      <c r="N83" s="251"/>
      <c r="O83" s="251"/>
      <c r="P83" s="251"/>
      <c r="Q83" s="251"/>
      <c r="R83" s="251"/>
      <c r="S83" s="251"/>
      <c r="T83" s="251"/>
      <c r="U83" s="251"/>
      <c r="V83" s="251"/>
      <c r="W83" s="251"/>
      <c r="X83" s="251"/>
      <c r="Y83" s="252"/>
    </row>
    <row r="84" spans="1:25" x14ac:dyDescent="0.4">
      <c r="A84" s="250"/>
      <c r="B84" s="251"/>
      <c r="C84" s="251"/>
      <c r="D84" s="251"/>
      <c r="E84" s="251"/>
      <c r="F84" s="251"/>
      <c r="G84" s="251"/>
      <c r="H84" s="251"/>
      <c r="I84" s="251"/>
      <c r="J84" s="251"/>
      <c r="K84" s="251"/>
      <c r="L84" s="251"/>
      <c r="M84" s="251"/>
      <c r="N84" s="251"/>
      <c r="O84" s="251"/>
      <c r="P84" s="251"/>
      <c r="Q84" s="251"/>
      <c r="R84" s="251"/>
      <c r="S84" s="251"/>
      <c r="T84" s="251"/>
      <c r="U84" s="251"/>
      <c r="V84" s="251"/>
      <c r="W84" s="251"/>
      <c r="X84" s="251"/>
      <c r="Y84" s="252"/>
    </row>
    <row r="85" spans="1:25" x14ac:dyDescent="0.4">
      <c r="A85" s="250"/>
      <c r="B85" s="251"/>
      <c r="C85" s="251"/>
      <c r="D85" s="251"/>
      <c r="E85" s="251"/>
      <c r="F85" s="251"/>
      <c r="G85" s="251"/>
      <c r="H85" s="251"/>
      <c r="I85" s="251"/>
      <c r="J85" s="251"/>
      <c r="K85" s="251"/>
      <c r="L85" s="251"/>
      <c r="M85" s="251"/>
      <c r="N85" s="251"/>
      <c r="O85" s="251"/>
      <c r="P85" s="251"/>
      <c r="Q85" s="251"/>
      <c r="R85" s="251"/>
      <c r="S85" s="251"/>
      <c r="T85" s="251"/>
      <c r="U85" s="251"/>
      <c r="V85" s="251"/>
      <c r="W85" s="251"/>
      <c r="X85" s="251"/>
      <c r="Y85" s="252"/>
    </row>
    <row r="86" spans="1:25" x14ac:dyDescent="0.4">
      <c r="A86" s="250"/>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2"/>
    </row>
    <row r="87" spans="1:25" x14ac:dyDescent="0.4">
      <c r="A87" s="250"/>
      <c r="B87" s="251"/>
      <c r="C87" s="251"/>
      <c r="D87" s="251"/>
      <c r="E87" s="251"/>
      <c r="F87" s="251"/>
      <c r="G87" s="251"/>
      <c r="H87" s="251"/>
      <c r="I87" s="251"/>
      <c r="J87" s="251"/>
      <c r="K87" s="251"/>
      <c r="L87" s="251"/>
      <c r="M87" s="251"/>
      <c r="N87" s="251"/>
      <c r="O87" s="251"/>
      <c r="P87" s="251"/>
      <c r="Q87" s="251"/>
      <c r="R87" s="251"/>
      <c r="S87" s="251"/>
      <c r="T87" s="251"/>
      <c r="U87" s="251"/>
      <c r="V87" s="251"/>
      <c r="W87" s="251"/>
      <c r="X87" s="251"/>
      <c r="Y87" s="252"/>
    </row>
    <row r="88" spans="1:25" x14ac:dyDescent="0.4">
      <c r="A88" s="250"/>
      <c r="B88" s="251"/>
      <c r="C88" s="251"/>
      <c r="D88" s="251"/>
      <c r="E88" s="251"/>
      <c r="F88" s="251"/>
      <c r="G88" s="251"/>
      <c r="H88" s="251"/>
      <c r="I88" s="251"/>
      <c r="J88" s="251"/>
      <c r="K88" s="251"/>
      <c r="L88" s="251"/>
      <c r="M88" s="251"/>
      <c r="N88" s="251"/>
      <c r="O88" s="251"/>
      <c r="P88" s="251"/>
      <c r="Q88" s="251"/>
      <c r="R88" s="251"/>
      <c r="S88" s="251"/>
      <c r="T88" s="251"/>
      <c r="U88" s="251"/>
      <c r="V88" s="251"/>
      <c r="W88" s="251"/>
      <c r="X88" s="251"/>
      <c r="Y88" s="252"/>
    </row>
    <row r="89" spans="1:25" x14ac:dyDescent="0.4">
      <c r="A89" s="250"/>
      <c r="B89" s="251"/>
      <c r="C89" s="251"/>
      <c r="D89" s="251"/>
      <c r="E89" s="251"/>
      <c r="F89" s="251"/>
      <c r="G89" s="251"/>
      <c r="H89" s="251"/>
      <c r="I89" s="251"/>
      <c r="J89" s="251"/>
      <c r="K89" s="251"/>
      <c r="L89" s="251"/>
      <c r="M89" s="251"/>
      <c r="N89" s="251"/>
      <c r="O89" s="251"/>
      <c r="P89" s="251"/>
      <c r="Q89" s="251"/>
      <c r="R89" s="251"/>
      <c r="S89" s="251"/>
      <c r="T89" s="251"/>
      <c r="U89" s="251"/>
      <c r="V89" s="251"/>
      <c r="W89" s="251"/>
      <c r="X89" s="251"/>
      <c r="Y89" s="252"/>
    </row>
    <row r="90" spans="1:25" x14ac:dyDescent="0.4">
      <c r="A90" s="250"/>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2"/>
    </row>
    <row r="91" spans="1:25" x14ac:dyDescent="0.4">
      <c r="A91" s="250"/>
      <c r="B91" s="251"/>
      <c r="C91" s="251"/>
      <c r="D91" s="251"/>
      <c r="E91" s="251"/>
      <c r="F91" s="251"/>
      <c r="G91" s="251"/>
      <c r="H91" s="251"/>
      <c r="I91" s="251"/>
      <c r="J91" s="251"/>
      <c r="K91" s="251"/>
      <c r="L91" s="251"/>
      <c r="M91" s="251"/>
      <c r="N91" s="251"/>
      <c r="O91" s="251"/>
      <c r="P91" s="251"/>
      <c r="Q91" s="251"/>
      <c r="R91" s="251"/>
      <c r="S91" s="251"/>
      <c r="T91" s="251"/>
      <c r="U91" s="251"/>
      <c r="V91" s="251"/>
      <c r="W91" s="251"/>
      <c r="X91" s="251"/>
      <c r="Y91" s="252"/>
    </row>
    <row r="92" spans="1:25" x14ac:dyDescent="0.4">
      <c r="A92" s="250"/>
      <c r="B92" s="251"/>
      <c r="C92" s="251"/>
      <c r="D92" s="251"/>
      <c r="E92" s="251"/>
      <c r="F92" s="251"/>
      <c r="G92" s="251"/>
      <c r="H92" s="251"/>
      <c r="I92" s="251"/>
      <c r="J92" s="251"/>
      <c r="K92" s="251"/>
      <c r="L92" s="251"/>
      <c r="M92" s="251"/>
      <c r="N92" s="251"/>
      <c r="O92" s="251"/>
      <c r="P92" s="251"/>
      <c r="Q92" s="251"/>
      <c r="R92" s="251"/>
      <c r="S92" s="251"/>
      <c r="T92" s="251"/>
      <c r="U92" s="251"/>
      <c r="V92" s="251"/>
      <c r="W92" s="251"/>
      <c r="X92" s="251"/>
      <c r="Y92" s="252"/>
    </row>
    <row r="93" spans="1:25" x14ac:dyDescent="0.4">
      <c r="A93" s="250"/>
      <c r="B93" s="251"/>
      <c r="C93" s="251"/>
      <c r="D93" s="251"/>
      <c r="E93" s="251"/>
      <c r="F93" s="251"/>
      <c r="G93" s="251"/>
      <c r="H93" s="251"/>
      <c r="I93" s="251"/>
      <c r="J93" s="251"/>
      <c r="K93" s="251"/>
      <c r="L93" s="251"/>
      <c r="M93" s="251"/>
      <c r="N93" s="251"/>
      <c r="O93" s="251"/>
      <c r="P93" s="251"/>
      <c r="Q93" s="251"/>
      <c r="R93" s="251"/>
      <c r="S93" s="251"/>
      <c r="T93" s="251"/>
      <c r="U93" s="251"/>
      <c r="V93" s="251"/>
      <c r="W93" s="251"/>
      <c r="X93" s="251"/>
      <c r="Y93" s="252"/>
    </row>
    <row r="94" spans="1:25" x14ac:dyDescent="0.4">
      <c r="A94" s="250"/>
      <c r="B94" s="251"/>
      <c r="C94" s="251"/>
      <c r="D94" s="251"/>
      <c r="E94" s="251"/>
      <c r="F94" s="251"/>
      <c r="G94" s="251"/>
      <c r="H94" s="251"/>
      <c r="I94" s="251"/>
      <c r="J94" s="251"/>
      <c r="K94" s="251"/>
      <c r="L94" s="251"/>
      <c r="M94" s="251"/>
      <c r="N94" s="251"/>
      <c r="O94" s="251"/>
      <c r="P94" s="251"/>
      <c r="Q94" s="251"/>
      <c r="R94" s="251"/>
      <c r="S94" s="251"/>
      <c r="T94" s="251"/>
      <c r="U94" s="251"/>
      <c r="V94" s="251"/>
      <c r="W94" s="251"/>
      <c r="X94" s="251"/>
      <c r="Y94" s="252"/>
    </row>
    <row r="95" spans="1:25" x14ac:dyDescent="0.4">
      <c r="A95" s="250"/>
      <c r="B95" s="251"/>
      <c r="C95" s="251"/>
      <c r="D95" s="251"/>
      <c r="E95" s="251"/>
      <c r="F95" s="251"/>
      <c r="G95" s="251"/>
      <c r="H95" s="251"/>
      <c r="I95" s="251"/>
      <c r="J95" s="251"/>
      <c r="K95" s="251"/>
      <c r="L95" s="251"/>
      <c r="M95" s="251"/>
      <c r="N95" s="251"/>
      <c r="O95" s="251"/>
      <c r="P95" s="251"/>
      <c r="Q95" s="251"/>
      <c r="R95" s="251"/>
      <c r="S95" s="251"/>
      <c r="T95" s="251"/>
      <c r="U95" s="251"/>
      <c r="V95" s="251"/>
      <c r="W95" s="251"/>
      <c r="X95" s="251"/>
      <c r="Y95" s="252"/>
    </row>
    <row r="96" spans="1:25" x14ac:dyDescent="0.4">
      <c r="A96" s="250"/>
      <c r="B96" s="251"/>
      <c r="C96" s="251"/>
      <c r="D96" s="251"/>
      <c r="E96" s="251"/>
      <c r="F96" s="251"/>
      <c r="G96" s="251"/>
      <c r="H96" s="251"/>
      <c r="I96" s="251"/>
      <c r="J96" s="251"/>
      <c r="K96" s="251"/>
      <c r="L96" s="251"/>
      <c r="M96" s="251"/>
      <c r="N96" s="251"/>
      <c r="O96" s="251"/>
      <c r="P96" s="251"/>
      <c r="Q96" s="251"/>
      <c r="R96" s="251"/>
      <c r="S96" s="251"/>
      <c r="T96" s="251"/>
      <c r="U96" s="251"/>
      <c r="V96" s="251"/>
      <c r="W96" s="251"/>
      <c r="X96" s="251"/>
      <c r="Y96" s="252"/>
    </row>
    <row r="97" spans="1:29" x14ac:dyDescent="0.4">
      <c r="A97" s="250"/>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2"/>
    </row>
    <row r="98" spans="1:29" x14ac:dyDescent="0.4">
      <c r="A98" s="250"/>
      <c r="B98" s="251"/>
      <c r="C98" s="251"/>
      <c r="D98" s="251"/>
      <c r="E98" s="251"/>
      <c r="F98" s="251"/>
      <c r="G98" s="251"/>
      <c r="H98" s="251"/>
      <c r="I98" s="251"/>
      <c r="J98" s="251"/>
      <c r="K98" s="251"/>
      <c r="L98" s="251"/>
      <c r="M98" s="251"/>
      <c r="N98" s="251"/>
      <c r="O98" s="251"/>
      <c r="P98" s="251"/>
      <c r="Q98" s="251"/>
      <c r="R98" s="251"/>
      <c r="S98" s="251"/>
      <c r="T98" s="251"/>
      <c r="U98" s="251"/>
      <c r="V98" s="251"/>
      <c r="W98" s="251"/>
      <c r="X98" s="251"/>
      <c r="Y98" s="252"/>
    </row>
    <row r="99" spans="1:29" ht="16.5" thickBot="1" x14ac:dyDescent="0.45">
      <c r="A99" s="286"/>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8"/>
    </row>
    <row r="100" spans="1:29" ht="15.75" customHeight="1" x14ac:dyDescent="0.4">
      <c r="A100" s="253" t="s">
        <v>142</v>
      </c>
      <c r="B100" s="254"/>
      <c r="C100" s="255"/>
      <c r="D100" s="259"/>
      <c r="E100" s="244"/>
      <c r="F100" s="260" t="s">
        <v>143</v>
      </c>
      <c r="G100" s="261"/>
      <c r="H100" s="261"/>
      <c r="I100" s="262"/>
      <c r="J100" s="259"/>
      <c r="K100" s="244"/>
      <c r="L100" s="260" t="s">
        <v>145</v>
      </c>
      <c r="M100" s="261"/>
      <c r="N100" s="261"/>
      <c r="O100" s="261"/>
      <c r="P100" s="259"/>
      <c r="Q100" s="244"/>
      <c r="R100" s="260" t="s">
        <v>144</v>
      </c>
      <c r="S100" s="261"/>
      <c r="T100" s="261"/>
      <c r="U100" s="262"/>
      <c r="V100" s="259"/>
      <c r="W100" s="244"/>
      <c r="X100" s="260" t="s">
        <v>146</v>
      </c>
      <c r="Y100" s="284"/>
      <c r="AA100" s="36" t="s">
        <v>256</v>
      </c>
      <c r="AB100" s="34" t="s">
        <v>257</v>
      </c>
      <c r="AC100" s="34" t="b">
        <v>0</v>
      </c>
    </row>
    <row r="101" spans="1:29" ht="19.5" customHeight="1" thickBot="1" x14ac:dyDescent="0.45">
      <c r="A101" s="256"/>
      <c r="B101" s="257"/>
      <c r="C101" s="258"/>
      <c r="D101" s="281" t="s">
        <v>147</v>
      </c>
      <c r="E101" s="282"/>
      <c r="F101" s="282"/>
      <c r="G101" s="282"/>
      <c r="H101" s="282"/>
      <c r="I101" s="283"/>
      <c r="J101" s="278"/>
      <c r="K101" s="279"/>
      <c r="L101" s="279"/>
      <c r="M101" s="279"/>
      <c r="N101" s="279"/>
      <c r="O101" s="279"/>
      <c r="P101" s="279"/>
      <c r="Q101" s="279"/>
      <c r="R101" s="279"/>
      <c r="S101" s="279"/>
      <c r="T101" s="279"/>
      <c r="U101" s="279"/>
      <c r="V101" s="279"/>
      <c r="W101" s="279"/>
      <c r="X101" s="279"/>
      <c r="Y101" s="280"/>
      <c r="AA101" s="40"/>
      <c r="AB101" s="34" t="s">
        <v>258</v>
      </c>
      <c r="AC101" s="34" t="b">
        <v>0</v>
      </c>
    </row>
    <row r="102" spans="1:29" ht="17.25" customHeight="1" thickBot="1" x14ac:dyDescent="0.45">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AA102" s="40"/>
      <c r="AB102" s="34" t="s">
        <v>259</v>
      </c>
      <c r="AC102" s="34" t="b">
        <v>0</v>
      </c>
    </row>
    <row r="103" spans="1:29" x14ac:dyDescent="0.4">
      <c r="A103" s="240" t="s">
        <v>141</v>
      </c>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2"/>
      <c r="AA103" s="41"/>
      <c r="AB103" s="34" t="s">
        <v>260</v>
      </c>
      <c r="AC103" s="34" t="b">
        <v>0</v>
      </c>
    </row>
    <row r="104" spans="1:29" x14ac:dyDescent="0.4">
      <c r="A104" s="207"/>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9"/>
    </row>
    <row r="105" spans="1:29" x14ac:dyDescent="0.4">
      <c r="A105" s="207"/>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9"/>
    </row>
    <row r="106" spans="1:29" x14ac:dyDescent="0.4">
      <c r="A106" s="207"/>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9"/>
    </row>
    <row r="107" spans="1:29" x14ac:dyDescent="0.4">
      <c r="A107" s="207"/>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9"/>
    </row>
    <row r="108" spans="1:29" x14ac:dyDescent="0.4">
      <c r="A108" s="207"/>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9"/>
    </row>
    <row r="109" spans="1:29" x14ac:dyDescent="0.4">
      <c r="A109" s="207"/>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9"/>
    </row>
    <row r="110" spans="1:29" x14ac:dyDescent="0.4">
      <c r="A110" s="207"/>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9"/>
    </row>
    <row r="111" spans="1:29" x14ac:dyDescent="0.4">
      <c r="A111" s="207"/>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9"/>
    </row>
    <row r="112" spans="1:29" x14ac:dyDescent="0.4">
      <c r="A112" s="207"/>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9"/>
    </row>
    <row r="113" spans="1:28" ht="16.5" thickBot="1" x14ac:dyDescent="0.45">
      <c r="A113" s="210"/>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2"/>
    </row>
    <row r="114" spans="1:28" x14ac:dyDescent="0.4">
      <c r="A114" s="243"/>
      <c r="B114" s="244"/>
      <c r="C114" s="245" t="s">
        <v>58</v>
      </c>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7"/>
      <c r="AA114" s="34" t="s">
        <v>261</v>
      </c>
      <c r="AB114" s="34" t="b">
        <v>0</v>
      </c>
    </row>
    <row r="115" spans="1:28" ht="16.5" thickBot="1" x14ac:dyDescent="0.45">
      <c r="A115" s="235" t="s">
        <v>72</v>
      </c>
      <c r="B115" s="236"/>
      <c r="C115" s="236"/>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7"/>
    </row>
    <row r="116" spans="1:28" x14ac:dyDescent="0.4">
      <c r="A116" s="238" t="s">
        <v>148</v>
      </c>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row>
  </sheetData>
  <sheetProtection algorithmName="SHA-512" hashValue="nENaFP/mDFJ9ldPKH2J+MmCOyn4pBxAAEw5JUqvUEzSqokzZX9XGF+rICat/YuWs3wFnF+6sI4uUE2+JoNxDbQ==" saltValue="div0ah6F0Z/LLn6njOLOLw==" spinCount="100000" sheet="1" formatCells="0" formatColumns="0" formatRows="0"/>
  <mergeCells count="135">
    <mergeCell ref="F60:I60"/>
    <mergeCell ref="J60:Q60"/>
    <mergeCell ref="R60:S60"/>
    <mergeCell ref="V60:W60"/>
    <mergeCell ref="A1:Y1"/>
    <mergeCell ref="A115:Y115"/>
    <mergeCell ref="A71:X71"/>
    <mergeCell ref="A51:E51"/>
    <mergeCell ref="F51:Y51"/>
    <mergeCell ref="A52:E52"/>
    <mergeCell ref="R56:S56"/>
    <mergeCell ref="T56:U56"/>
    <mergeCell ref="V56:W56"/>
    <mergeCell ref="X56:Y56"/>
    <mergeCell ref="J57:Q57"/>
    <mergeCell ref="R57:S57"/>
    <mergeCell ref="T57:U57"/>
    <mergeCell ref="V57:W57"/>
    <mergeCell ref="X57:Y57"/>
    <mergeCell ref="J46:Y46"/>
    <mergeCell ref="F58:I58"/>
    <mergeCell ref="D101:I101"/>
    <mergeCell ref="J101:Y101"/>
    <mergeCell ref="A56:E60"/>
    <mergeCell ref="R59:S59"/>
    <mergeCell ref="R61:S62"/>
    <mergeCell ref="T58:U58"/>
    <mergeCell ref="V58:W58"/>
    <mergeCell ref="X58:Y58"/>
    <mergeCell ref="J58:Q58"/>
    <mergeCell ref="T59:U59"/>
    <mergeCell ref="T61:U62"/>
    <mergeCell ref="V61:W62"/>
    <mergeCell ref="V59:W59"/>
    <mergeCell ref="X59:Y59"/>
    <mergeCell ref="X61:Y62"/>
    <mergeCell ref="F57:I57"/>
    <mergeCell ref="A116:Y116"/>
    <mergeCell ref="A102:Y102"/>
    <mergeCell ref="A103:Y104"/>
    <mergeCell ref="A114:B114"/>
    <mergeCell ref="C114:Y114"/>
    <mergeCell ref="A72:Y99"/>
    <mergeCell ref="A100:C101"/>
    <mergeCell ref="D100:E100"/>
    <mergeCell ref="F100:I100"/>
    <mergeCell ref="J100:K100"/>
    <mergeCell ref="L100:O100"/>
    <mergeCell ref="P100:Q100"/>
    <mergeCell ref="R100:U100"/>
    <mergeCell ref="V100:W100"/>
    <mergeCell ref="X100:Y100"/>
    <mergeCell ref="A105:Y113"/>
    <mergeCell ref="T60:U60"/>
    <mergeCell ref="X60:Y60"/>
    <mergeCell ref="F59:I59"/>
    <mergeCell ref="J59:Q59"/>
    <mergeCell ref="F61:I62"/>
    <mergeCell ref="J61:Q62"/>
    <mergeCell ref="R58:S58"/>
    <mergeCell ref="A49:Y49"/>
    <mergeCell ref="A50:E50"/>
    <mergeCell ref="F50:Y50"/>
    <mergeCell ref="F52:Y52"/>
    <mergeCell ref="A53:E55"/>
    <mergeCell ref="F54:Y55"/>
    <mergeCell ref="F53:J53"/>
    <mergeCell ref="J56:Q56"/>
    <mergeCell ref="L53:Y53"/>
    <mergeCell ref="F56:I56"/>
    <mergeCell ref="F40:I40"/>
    <mergeCell ref="J40:Y40"/>
    <mergeCell ref="F41:I41"/>
    <mergeCell ref="F42:I44"/>
    <mergeCell ref="A36:E46"/>
    <mergeCell ref="F36:I36"/>
    <mergeCell ref="J36:K36"/>
    <mergeCell ref="L36:Q36"/>
    <mergeCell ref="R36:S36"/>
    <mergeCell ref="T36:Y36"/>
    <mergeCell ref="F37:I38"/>
    <mergeCell ref="J37:Y38"/>
    <mergeCell ref="F39:I39"/>
    <mergeCell ref="J39:Y39"/>
    <mergeCell ref="J43:Y44"/>
    <mergeCell ref="J42:N42"/>
    <mergeCell ref="J41:K41"/>
    <mergeCell ref="L41:Q41"/>
    <mergeCell ref="R41:S41"/>
    <mergeCell ref="T41:Y41"/>
    <mergeCell ref="P42:Y42"/>
    <mergeCell ref="F45:I45"/>
    <mergeCell ref="J45:Y45"/>
    <mergeCell ref="F46:I46"/>
    <mergeCell ref="F34:I34"/>
    <mergeCell ref="J34:Y34"/>
    <mergeCell ref="F35:I35"/>
    <mergeCell ref="A30:E32"/>
    <mergeCell ref="F30:I30"/>
    <mergeCell ref="J30:Y30"/>
    <mergeCell ref="F31:I31"/>
    <mergeCell ref="J31:Y31"/>
    <mergeCell ref="F32:I32"/>
    <mergeCell ref="J32:K32"/>
    <mergeCell ref="R32:S32"/>
    <mergeCell ref="L32:Q32"/>
    <mergeCell ref="T32:Y32"/>
    <mergeCell ref="J35:K35"/>
    <mergeCell ref="L35:Q35"/>
    <mergeCell ref="R35:S35"/>
    <mergeCell ref="T35:Y35"/>
    <mergeCell ref="A61:E62"/>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J29:Q29"/>
    <mergeCell ref="R29:V29"/>
    <mergeCell ref="W29:Y29"/>
    <mergeCell ref="P25:Y25"/>
    <mergeCell ref="A33:E35"/>
    <mergeCell ref="F33:I33"/>
    <mergeCell ref="J33:Y33"/>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rowBreaks count="1" manualBreakCount="1">
    <brk id="70"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133350</xdr:colOff>
                    <xdr:row>34</xdr:row>
                    <xdr:rowOff>171450</xdr:rowOff>
                  </from>
                  <to>
                    <xdr:col>10</xdr:col>
                    <xdr:colOff>152400</xdr:colOff>
                    <xdr:row>36</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171450</xdr:rowOff>
                  </from>
                  <to>
                    <xdr:col>18</xdr:col>
                    <xdr:colOff>161925</xdr:colOff>
                    <xdr:row>36</xdr:row>
                    <xdr:rowOff>28575</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133350</xdr:colOff>
                    <xdr:row>161</xdr:row>
                    <xdr:rowOff>171450</xdr:rowOff>
                  </from>
                  <to>
                    <xdr:col>1</xdr:col>
                    <xdr:colOff>152400</xdr:colOff>
                    <xdr:row>163</xdr:row>
                    <xdr:rowOff>28575</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147</xdr:row>
                    <xdr:rowOff>190500</xdr:rowOff>
                  </from>
                  <to>
                    <xdr:col>4</xdr:col>
                    <xdr:colOff>123825</xdr:colOff>
                    <xdr:row>149</xdr:row>
                    <xdr:rowOff>57150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6827" r:id="rId9" name="Check Box 27">
              <controlPr defaultSize="0" autoFill="0" autoLine="0" autoPict="0">
                <anchor moveWithCells="1">
                  <from>
                    <xdr:col>0</xdr:col>
                    <xdr:colOff>133350</xdr:colOff>
                    <xdr:row>112</xdr:row>
                    <xdr:rowOff>180975</xdr:rowOff>
                  </from>
                  <to>
                    <xdr:col>1</xdr:col>
                    <xdr:colOff>152400</xdr:colOff>
                    <xdr:row>114</xdr:row>
                    <xdr:rowOff>28575</xdr:rowOff>
                  </to>
                </anchor>
              </controlPr>
            </control>
          </mc:Choice>
        </mc:AlternateContent>
        <mc:AlternateContent xmlns:mc="http://schemas.openxmlformats.org/markup-compatibility/2006">
          <mc:Choice Requires="x14">
            <control shapeId="76828" r:id="rId10" name="Check Box 28">
              <controlPr defaultSize="0" autoFill="0" autoLine="0" autoPict="0">
                <anchor moveWithCells="1">
                  <from>
                    <xdr:col>3</xdr:col>
                    <xdr:colOff>133350</xdr:colOff>
                    <xdr:row>98</xdr:row>
                    <xdr:rowOff>180975</xdr:rowOff>
                  </from>
                  <to>
                    <xdr:col>4</xdr:col>
                    <xdr:colOff>152400</xdr:colOff>
                    <xdr:row>100</xdr:row>
                    <xdr:rowOff>28575</xdr:rowOff>
                  </to>
                </anchor>
              </controlPr>
            </control>
          </mc:Choice>
        </mc:AlternateContent>
        <mc:AlternateContent xmlns:mc="http://schemas.openxmlformats.org/markup-compatibility/2006">
          <mc:Choice Requires="x14">
            <control shapeId="76829" r:id="rId11" name="Check Box 29">
              <controlPr defaultSize="0" autoFill="0" autoLine="0" autoPict="0">
                <anchor moveWithCells="1">
                  <from>
                    <xdr:col>9</xdr:col>
                    <xdr:colOff>133350</xdr:colOff>
                    <xdr:row>98</xdr:row>
                    <xdr:rowOff>180975</xdr:rowOff>
                  </from>
                  <to>
                    <xdr:col>10</xdr:col>
                    <xdr:colOff>152400</xdr:colOff>
                    <xdr:row>100</xdr:row>
                    <xdr:rowOff>28575</xdr:rowOff>
                  </to>
                </anchor>
              </controlPr>
            </control>
          </mc:Choice>
        </mc:AlternateContent>
        <mc:AlternateContent xmlns:mc="http://schemas.openxmlformats.org/markup-compatibility/2006">
          <mc:Choice Requires="x14">
            <control shapeId="76830" r:id="rId12" name="Check Box 30">
              <controlPr defaultSize="0" autoFill="0" autoLine="0" autoPict="0">
                <anchor moveWithCells="1">
                  <from>
                    <xdr:col>15</xdr:col>
                    <xdr:colOff>95250</xdr:colOff>
                    <xdr:row>98</xdr:row>
                    <xdr:rowOff>180975</xdr:rowOff>
                  </from>
                  <to>
                    <xdr:col>16</xdr:col>
                    <xdr:colOff>104775</xdr:colOff>
                    <xdr:row>100</xdr:row>
                    <xdr:rowOff>28575</xdr:rowOff>
                  </to>
                </anchor>
              </controlPr>
            </control>
          </mc:Choice>
        </mc:AlternateContent>
        <mc:AlternateContent xmlns:mc="http://schemas.openxmlformats.org/markup-compatibility/2006">
          <mc:Choice Requires="x14">
            <control shapeId="76831" r:id="rId13" name="Check Box 31">
              <controlPr defaultSize="0" autoFill="0" autoLine="0" autoPict="0">
                <anchor moveWithCells="1">
                  <from>
                    <xdr:col>21</xdr:col>
                    <xdr:colOff>114300</xdr:colOff>
                    <xdr:row>98</xdr:row>
                    <xdr:rowOff>180975</xdr:rowOff>
                  </from>
                  <to>
                    <xdr:col>22</xdr:col>
                    <xdr:colOff>123825</xdr:colOff>
                    <xdr:row>100</xdr:row>
                    <xdr:rowOff>28575</xdr:rowOff>
                  </to>
                </anchor>
              </controlPr>
            </control>
          </mc:Choice>
        </mc:AlternateContent>
        <mc:AlternateContent xmlns:mc="http://schemas.openxmlformats.org/markup-compatibility/2006">
          <mc:Choice Requires="x14">
            <control shapeId="76832" r:id="rId14" name="Check Box 32">
              <controlPr defaultSize="0" autoFill="0" autoLine="0" autoPict="0">
                <anchor moveWithCells="1">
                  <from>
                    <xdr:col>19</xdr:col>
                    <xdr:colOff>114300</xdr:colOff>
                    <xdr:row>56</xdr:row>
                    <xdr:rowOff>190500</xdr:rowOff>
                  </from>
                  <to>
                    <xdr:col>20</xdr:col>
                    <xdr:colOff>123825</xdr:colOff>
                    <xdr:row>58</xdr:row>
                    <xdr:rowOff>9525</xdr:rowOff>
                  </to>
                </anchor>
              </controlPr>
            </control>
          </mc:Choice>
        </mc:AlternateContent>
        <mc:AlternateContent xmlns:mc="http://schemas.openxmlformats.org/markup-compatibility/2006">
          <mc:Choice Requires="x14">
            <control shapeId="76833" r:id="rId15" name="Check Box 33">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6834" r:id="rId16" name="Check Box 34">
              <controlPr defaultSize="0" autoFill="0" autoLine="0" autoPict="0">
                <anchor moveWithCells="1">
                  <from>
                    <xdr:col>19</xdr:col>
                    <xdr:colOff>114300</xdr:colOff>
                    <xdr:row>54</xdr:row>
                    <xdr:rowOff>190500</xdr:rowOff>
                  </from>
                  <to>
                    <xdr:col>20</xdr:col>
                    <xdr:colOff>123825</xdr:colOff>
                    <xdr:row>56</xdr:row>
                    <xdr:rowOff>9525</xdr:rowOff>
                  </to>
                </anchor>
              </controlPr>
            </control>
          </mc:Choice>
        </mc:AlternateContent>
        <mc:AlternateContent xmlns:mc="http://schemas.openxmlformats.org/markup-compatibility/2006">
          <mc:Choice Requires="x14">
            <control shapeId="76835" r:id="rId17" name="Check Box 35">
              <controlPr defaultSize="0" autoFill="0" autoLine="0" autoPict="0">
                <anchor moveWithCells="1">
                  <from>
                    <xdr:col>23</xdr:col>
                    <xdr:colOff>104775</xdr:colOff>
                    <xdr:row>54</xdr:row>
                    <xdr:rowOff>190500</xdr:rowOff>
                  </from>
                  <to>
                    <xdr:col>24</xdr:col>
                    <xdr:colOff>104775</xdr:colOff>
                    <xdr:row>56</xdr:row>
                    <xdr:rowOff>9525</xdr:rowOff>
                  </to>
                </anchor>
              </controlPr>
            </control>
          </mc:Choice>
        </mc:AlternateContent>
        <mc:AlternateContent xmlns:mc="http://schemas.openxmlformats.org/markup-compatibility/2006">
          <mc:Choice Requires="x14">
            <control shapeId="76836" r:id="rId18" name="Check Box 36">
              <controlPr defaultSize="0" autoFill="0" autoLine="0" autoPict="0">
                <anchor moveWithCells="1">
                  <from>
                    <xdr:col>19</xdr:col>
                    <xdr:colOff>114300</xdr:colOff>
                    <xdr:row>55</xdr:row>
                    <xdr:rowOff>180975</xdr:rowOff>
                  </from>
                  <to>
                    <xdr:col>20</xdr:col>
                    <xdr:colOff>123825</xdr:colOff>
                    <xdr:row>57</xdr:row>
                    <xdr:rowOff>0</xdr:rowOff>
                  </to>
                </anchor>
              </controlPr>
            </control>
          </mc:Choice>
        </mc:AlternateContent>
        <mc:AlternateContent xmlns:mc="http://schemas.openxmlformats.org/markup-compatibility/2006">
          <mc:Choice Requires="x14">
            <control shapeId="76837" r:id="rId19" name="Check Box 37">
              <controlPr defaultSize="0" autoFill="0" autoLine="0" autoPict="0">
                <anchor moveWithCells="1">
                  <from>
                    <xdr:col>23</xdr:col>
                    <xdr:colOff>104775</xdr:colOff>
                    <xdr:row>55</xdr:row>
                    <xdr:rowOff>171450</xdr:rowOff>
                  </from>
                  <to>
                    <xdr:col>24</xdr:col>
                    <xdr:colOff>104775</xdr:colOff>
                    <xdr:row>57</xdr:row>
                    <xdr:rowOff>28575</xdr:rowOff>
                  </to>
                </anchor>
              </controlPr>
            </control>
          </mc:Choice>
        </mc:AlternateContent>
        <mc:AlternateContent xmlns:mc="http://schemas.openxmlformats.org/markup-compatibility/2006">
          <mc:Choice Requires="x14">
            <control shapeId="76838" r:id="rId20" name="Check Box 38">
              <controlPr defaultSize="0" autoFill="0" autoLine="0" autoPict="0">
                <anchor moveWithCells="1">
                  <from>
                    <xdr:col>19</xdr:col>
                    <xdr:colOff>123825</xdr:colOff>
                    <xdr:row>58</xdr:row>
                    <xdr:rowOff>85725</xdr:rowOff>
                  </from>
                  <to>
                    <xdr:col>20</xdr:col>
                    <xdr:colOff>152400</xdr:colOff>
                    <xdr:row>58</xdr:row>
                    <xdr:rowOff>323850</xdr:rowOff>
                  </to>
                </anchor>
              </controlPr>
            </control>
          </mc:Choice>
        </mc:AlternateContent>
        <mc:AlternateContent xmlns:mc="http://schemas.openxmlformats.org/markup-compatibility/2006">
          <mc:Choice Requires="x14">
            <control shapeId="76839" r:id="rId21" name="Check Box 39">
              <controlPr defaultSize="0" autoFill="0" autoLine="0" autoPict="0">
                <anchor moveWithCells="1">
                  <from>
                    <xdr:col>23</xdr:col>
                    <xdr:colOff>104775</xdr:colOff>
                    <xdr:row>58</xdr:row>
                    <xdr:rowOff>76200</xdr:rowOff>
                  </from>
                  <to>
                    <xdr:col>24</xdr:col>
                    <xdr:colOff>95250</xdr:colOff>
                    <xdr:row>58</xdr:row>
                    <xdr:rowOff>314325</xdr:rowOff>
                  </to>
                </anchor>
              </controlPr>
            </control>
          </mc:Choice>
        </mc:AlternateContent>
        <mc:AlternateContent xmlns:mc="http://schemas.openxmlformats.org/markup-compatibility/2006">
          <mc:Choice Requires="x14">
            <control shapeId="76840" r:id="rId22" name="Check Box 40">
              <controlPr defaultSize="0" autoFill="0" autoLine="0" autoPict="0">
                <anchor moveWithCells="1">
                  <from>
                    <xdr:col>19</xdr:col>
                    <xdr:colOff>133350</xdr:colOff>
                    <xdr:row>60</xdr:row>
                    <xdr:rowOff>66675</xdr:rowOff>
                  </from>
                  <to>
                    <xdr:col>20</xdr:col>
                    <xdr:colOff>133350</xdr:colOff>
                    <xdr:row>61</xdr:row>
                    <xdr:rowOff>104775</xdr:rowOff>
                  </to>
                </anchor>
              </controlPr>
            </control>
          </mc:Choice>
        </mc:AlternateContent>
        <mc:AlternateContent xmlns:mc="http://schemas.openxmlformats.org/markup-compatibility/2006">
          <mc:Choice Requires="x14">
            <control shapeId="76841" r:id="rId23" name="Check Box 41">
              <controlPr defaultSize="0" autoFill="0" autoLine="0" autoPict="0">
                <anchor moveWithCells="1">
                  <from>
                    <xdr:col>23</xdr:col>
                    <xdr:colOff>104775</xdr:colOff>
                    <xdr:row>60</xdr:row>
                    <xdr:rowOff>66675</xdr:rowOff>
                  </from>
                  <to>
                    <xdr:col>24</xdr:col>
                    <xdr:colOff>104775</xdr:colOff>
                    <xdr:row>61</xdr:row>
                    <xdr:rowOff>104775</xdr:rowOff>
                  </to>
                </anchor>
              </controlPr>
            </control>
          </mc:Choice>
        </mc:AlternateContent>
        <mc:AlternateContent xmlns:mc="http://schemas.openxmlformats.org/markup-compatibility/2006">
          <mc:Choice Requires="x14">
            <control shapeId="76842" r:id="rId24" name="Check Box 42">
              <controlPr defaultSize="0" autoFill="0" autoLine="0" autoPict="0">
                <anchor moveWithCells="1">
                  <from>
                    <xdr:col>19</xdr:col>
                    <xdr:colOff>123825</xdr:colOff>
                    <xdr:row>59</xdr:row>
                    <xdr:rowOff>76200</xdr:rowOff>
                  </from>
                  <to>
                    <xdr:col>20</xdr:col>
                    <xdr:colOff>133350</xdr:colOff>
                    <xdr:row>59</xdr:row>
                    <xdr:rowOff>314325</xdr:rowOff>
                  </to>
                </anchor>
              </controlPr>
            </control>
          </mc:Choice>
        </mc:AlternateContent>
        <mc:AlternateContent xmlns:mc="http://schemas.openxmlformats.org/markup-compatibility/2006">
          <mc:Choice Requires="x14">
            <control shapeId="76843" r:id="rId25" name="Check Box 43">
              <controlPr defaultSize="0" autoFill="0" autoLine="0" autoPict="0">
                <anchor moveWithCells="1">
                  <from>
                    <xdr:col>23</xdr:col>
                    <xdr:colOff>114300</xdr:colOff>
                    <xdr:row>59</xdr:row>
                    <xdr:rowOff>85725</xdr:rowOff>
                  </from>
                  <to>
                    <xdr:col>24</xdr:col>
                    <xdr:colOff>95250</xdr:colOff>
                    <xdr:row>59</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D47"/>
  <sheetViews>
    <sheetView showGridLines="0" view="pageBreakPreview" zoomScaleNormal="100" zoomScaleSheetLayoutView="100" workbookViewId="0">
      <selection activeCell="AR39" sqref="AR39"/>
    </sheetView>
  </sheetViews>
  <sheetFormatPr defaultColWidth="3.125" defaultRowHeight="15.75" x14ac:dyDescent="0.4"/>
  <cols>
    <col min="1" max="24" width="3.125" style="1"/>
    <col min="25" max="25" width="3.25" style="1" customWidth="1"/>
    <col min="26" max="26" width="3.125" style="1"/>
    <col min="27" max="27" width="13.125" style="1" hidden="1" customWidth="1"/>
    <col min="28" max="29" width="8.625" style="1" hidden="1" customWidth="1"/>
    <col min="30" max="30" width="3.125" style="1" hidden="1" customWidth="1"/>
    <col min="31" max="32" width="3.125" style="1" customWidth="1"/>
    <col min="33" max="16384" width="3.125" style="1"/>
  </cols>
  <sheetData>
    <row r="1" spans="1:25" x14ac:dyDescent="0.4">
      <c r="A1" s="277" t="s">
        <v>238</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25" ht="18" customHeight="1" x14ac:dyDescent="0.4">
      <c r="A2" s="181" t="s">
        <v>93</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25" x14ac:dyDescent="0.4">
      <c r="A3" s="136">
        <v>1</v>
      </c>
      <c r="B3" s="176" t="s">
        <v>1</v>
      </c>
      <c r="C3" s="177"/>
      <c r="D3" s="177"/>
      <c r="E3" s="177"/>
      <c r="F3" s="177"/>
      <c r="G3" s="177"/>
      <c r="H3" s="177"/>
      <c r="I3" s="293" t="str">
        <f>IF(表紙様式1別紙!C16="","",表紙様式1別紙!C16)</f>
        <v/>
      </c>
      <c r="J3" s="293"/>
      <c r="K3" s="293"/>
      <c r="L3" s="293"/>
      <c r="M3" s="293"/>
      <c r="N3" s="293"/>
      <c r="O3" s="293"/>
      <c r="P3" s="293"/>
      <c r="Q3" s="293"/>
      <c r="R3" s="293"/>
      <c r="S3" s="293"/>
      <c r="T3" s="293"/>
      <c r="U3" s="293"/>
      <c r="V3" s="293"/>
      <c r="W3" s="293"/>
      <c r="X3" s="293"/>
      <c r="Y3" s="293"/>
    </row>
    <row r="4" spans="1:25" x14ac:dyDescent="0.4">
      <c r="A4" s="136"/>
      <c r="B4" s="136" t="s">
        <v>131</v>
      </c>
      <c r="C4" s="136"/>
      <c r="D4" s="136"/>
      <c r="E4" s="136"/>
      <c r="F4" s="136"/>
      <c r="G4" s="136"/>
      <c r="H4" s="136"/>
      <c r="I4" s="234"/>
      <c r="J4" s="234"/>
      <c r="K4" s="234"/>
      <c r="L4" s="234"/>
      <c r="M4" s="234"/>
      <c r="N4" s="234"/>
      <c r="O4" s="234"/>
      <c r="P4" s="234"/>
      <c r="Q4" s="234"/>
      <c r="R4" s="234"/>
      <c r="S4" s="234"/>
      <c r="T4" s="234"/>
      <c r="U4" s="234"/>
      <c r="V4" s="234"/>
      <c r="W4" s="234"/>
      <c r="X4" s="234"/>
      <c r="Y4" s="234"/>
    </row>
    <row r="5" spans="1:25" x14ac:dyDescent="0.4">
      <c r="A5" s="136"/>
      <c r="B5" s="135" t="s">
        <v>78</v>
      </c>
      <c r="C5" s="136"/>
      <c r="D5" s="136"/>
      <c r="E5" s="136"/>
      <c r="F5" s="136" t="s">
        <v>80</v>
      </c>
      <c r="G5" s="136"/>
      <c r="H5" s="136"/>
      <c r="I5" s="173"/>
      <c r="J5" s="173"/>
      <c r="K5" s="173"/>
      <c r="L5" s="173"/>
      <c r="M5" s="173"/>
      <c r="N5" s="173"/>
      <c r="O5" s="173"/>
      <c r="P5" s="173"/>
      <c r="Q5" s="173"/>
      <c r="R5" s="173"/>
      <c r="S5" s="173"/>
      <c r="T5" s="173"/>
      <c r="U5" s="173"/>
      <c r="V5" s="173"/>
      <c r="W5" s="173"/>
      <c r="X5" s="173"/>
      <c r="Y5" s="174"/>
    </row>
    <row r="6" spans="1:25" x14ac:dyDescent="0.4">
      <c r="A6" s="136"/>
      <c r="B6" s="136"/>
      <c r="C6" s="136"/>
      <c r="D6" s="136"/>
      <c r="E6" s="136"/>
      <c r="F6" s="136" t="s">
        <v>81</v>
      </c>
      <c r="G6" s="136"/>
      <c r="H6" s="136"/>
      <c r="I6" s="173"/>
      <c r="J6" s="173"/>
      <c r="K6" s="173"/>
      <c r="L6" s="173"/>
      <c r="M6" s="173"/>
      <c r="N6" s="173"/>
      <c r="O6" s="173"/>
      <c r="P6" s="173"/>
      <c r="Q6" s="173"/>
      <c r="R6" s="173"/>
      <c r="S6" s="173"/>
      <c r="T6" s="173"/>
      <c r="U6" s="173"/>
      <c r="V6" s="173"/>
      <c r="W6" s="173"/>
      <c r="X6" s="173"/>
      <c r="Y6" s="174"/>
    </row>
    <row r="7" spans="1:25" x14ac:dyDescent="0.4">
      <c r="A7" s="136"/>
      <c r="B7" s="136"/>
      <c r="C7" s="136"/>
      <c r="D7" s="136"/>
      <c r="E7" s="136"/>
      <c r="F7" s="136" t="s">
        <v>82</v>
      </c>
      <c r="G7" s="136"/>
      <c r="H7" s="136"/>
      <c r="I7" s="136" t="s">
        <v>284</v>
      </c>
      <c r="J7" s="136"/>
      <c r="K7" s="134"/>
      <c r="L7" s="134"/>
      <c r="M7" s="134"/>
      <c r="N7" s="134"/>
      <c r="O7" s="134"/>
      <c r="P7" s="134"/>
      <c r="Q7" s="136" t="s">
        <v>285</v>
      </c>
      <c r="R7" s="136"/>
      <c r="S7" s="134"/>
      <c r="T7" s="134"/>
      <c r="U7" s="134"/>
      <c r="V7" s="134"/>
      <c r="W7" s="134"/>
      <c r="X7" s="134"/>
      <c r="Y7" s="134"/>
    </row>
    <row r="8" spans="1:25" x14ac:dyDescent="0.4">
      <c r="A8" s="136"/>
      <c r="B8" s="136"/>
      <c r="C8" s="136"/>
      <c r="D8" s="136"/>
      <c r="E8" s="136"/>
      <c r="F8" s="136" t="s">
        <v>79</v>
      </c>
      <c r="G8" s="136"/>
      <c r="H8" s="136"/>
      <c r="I8" s="291"/>
      <c r="J8" s="291"/>
      <c r="K8" s="291"/>
      <c r="L8" s="291"/>
      <c r="M8" s="291"/>
      <c r="N8" s="291"/>
      <c r="O8" s="291"/>
      <c r="P8" s="291"/>
      <c r="Q8" s="291"/>
      <c r="R8" s="291"/>
      <c r="S8" s="291"/>
      <c r="T8" s="291"/>
      <c r="U8" s="291"/>
      <c r="V8" s="291"/>
      <c r="W8" s="291"/>
      <c r="X8" s="291"/>
      <c r="Y8" s="292"/>
    </row>
    <row r="9" spans="1:25" x14ac:dyDescent="0.4">
      <c r="A9" s="136"/>
      <c r="B9" s="136"/>
      <c r="C9" s="136"/>
      <c r="D9" s="136"/>
      <c r="E9" s="136"/>
      <c r="F9" s="136" t="s">
        <v>83</v>
      </c>
      <c r="G9" s="136"/>
      <c r="H9" s="136"/>
      <c r="I9" s="173"/>
      <c r="J9" s="173"/>
      <c r="K9" s="173"/>
      <c r="L9" s="173"/>
      <c r="M9" s="173"/>
      <c r="N9" s="173"/>
      <c r="O9" s="173"/>
      <c r="P9" s="173"/>
      <c r="Q9" s="173"/>
      <c r="R9" s="173"/>
      <c r="S9" s="173"/>
      <c r="T9" s="173"/>
      <c r="U9" s="173"/>
      <c r="V9" s="173"/>
      <c r="W9" s="173"/>
      <c r="X9" s="173"/>
      <c r="Y9" s="174"/>
    </row>
    <row r="10" spans="1:25" ht="15.75" customHeight="1" x14ac:dyDescent="0.4">
      <c r="A10" s="136">
        <v>2</v>
      </c>
      <c r="B10" s="176" t="s">
        <v>1</v>
      </c>
      <c r="C10" s="177"/>
      <c r="D10" s="177"/>
      <c r="E10" s="177"/>
      <c r="F10" s="177"/>
      <c r="G10" s="177"/>
      <c r="H10" s="178"/>
      <c r="I10" s="217" t="str">
        <f>IF(表紙様式1別紙!C17="","",表紙様式1別紙!C17)</f>
        <v/>
      </c>
      <c r="J10" s="217"/>
      <c r="K10" s="217"/>
      <c r="L10" s="217"/>
      <c r="M10" s="217"/>
      <c r="N10" s="217"/>
      <c r="O10" s="217"/>
      <c r="P10" s="217"/>
      <c r="Q10" s="217"/>
      <c r="R10" s="217"/>
      <c r="S10" s="217"/>
      <c r="T10" s="217"/>
      <c r="U10" s="217"/>
      <c r="V10" s="217"/>
      <c r="W10" s="217"/>
      <c r="X10" s="217"/>
      <c r="Y10" s="217"/>
    </row>
    <row r="11" spans="1:25" ht="15.75" customHeight="1" x14ac:dyDescent="0.4">
      <c r="A11" s="136"/>
      <c r="B11" s="136" t="s">
        <v>131</v>
      </c>
      <c r="C11" s="136"/>
      <c r="D11" s="136"/>
      <c r="E11" s="136"/>
      <c r="F11" s="136"/>
      <c r="G11" s="136"/>
      <c r="H11" s="136"/>
      <c r="I11" s="234"/>
      <c r="J11" s="234"/>
      <c r="K11" s="234"/>
      <c r="L11" s="234"/>
      <c r="M11" s="234"/>
      <c r="N11" s="234"/>
      <c r="O11" s="234"/>
      <c r="P11" s="234"/>
      <c r="Q11" s="234"/>
      <c r="R11" s="234"/>
      <c r="S11" s="234"/>
      <c r="T11" s="234"/>
      <c r="U11" s="234"/>
      <c r="V11" s="234"/>
      <c r="W11" s="234"/>
      <c r="X11" s="234"/>
      <c r="Y11" s="234"/>
    </row>
    <row r="12" spans="1:25" x14ac:dyDescent="0.4">
      <c r="A12" s="136"/>
      <c r="B12" s="135" t="s">
        <v>78</v>
      </c>
      <c r="C12" s="136"/>
      <c r="D12" s="136"/>
      <c r="E12" s="136"/>
      <c r="F12" s="136" t="s">
        <v>80</v>
      </c>
      <c r="G12" s="136"/>
      <c r="H12" s="136"/>
      <c r="I12" s="173"/>
      <c r="J12" s="173"/>
      <c r="K12" s="173"/>
      <c r="L12" s="173"/>
      <c r="M12" s="173"/>
      <c r="N12" s="173"/>
      <c r="O12" s="173"/>
      <c r="P12" s="173"/>
      <c r="Q12" s="173"/>
      <c r="R12" s="173"/>
      <c r="S12" s="173"/>
      <c r="T12" s="173"/>
      <c r="U12" s="173"/>
      <c r="V12" s="173"/>
      <c r="W12" s="173"/>
      <c r="X12" s="173"/>
      <c r="Y12" s="174"/>
    </row>
    <row r="13" spans="1:25" x14ac:dyDescent="0.4">
      <c r="A13" s="136"/>
      <c r="B13" s="136"/>
      <c r="C13" s="136"/>
      <c r="D13" s="136"/>
      <c r="E13" s="136"/>
      <c r="F13" s="136" t="s">
        <v>81</v>
      </c>
      <c r="G13" s="136"/>
      <c r="H13" s="136"/>
      <c r="I13" s="173"/>
      <c r="J13" s="173"/>
      <c r="K13" s="173"/>
      <c r="L13" s="173"/>
      <c r="M13" s="173"/>
      <c r="N13" s="173"/>
      <c r="O13" s="173"/>
      <c r="P13" s="173"/>
      <c r="Q13" s="173"/>
      <c r="R13" s="173"/>
      <c r="S13" s="173"/>
      <c r="T13" s="173"/>
      <c r="U13" s="173"/>
      <c r="V13" s="173"/>
      <c r="W13" s="173"/>
      <c r="X13" s="173"/>
      <c r="Y13" s="174"/>
    </row>
    <row r="14" spans="1:25" x14ac:dyDescent="0.4">
      <c r="A14" s="136"/>
      <c r="B14" s="136"/>
      <c r="C14" s="136"/>
      <c r="D14" s="136"/>
      <c r="E14" s="136"/>
      <c r="F14" s="136" t="s">
        <v>82</v>
      </c>
      <c r="G14" s="136"/>
      <c r="H14" s="136"/>
      <c r="I14" s="136" t="s">
        <v>284</v>
      </c>
      <c r="J14" s="136"/>
      <c r="K14" s="134"/>
      <c r="L14" s="134"/>
      <c r="M14" s="134"/>
      <c r="N14" s="134"/>
      <c r="O14" s="134"/>
      <c r="P14" s="134"/>
      <c r="Q14" s="136" t="s">
        <v>285</v>
      </c>
      <c r="R14" s="136"/>
      <c r="S14" s="134"/>
      <c r="T14" s="134"/>
      <c r="U14" s="134"/>
      <c r="V14" s="134"/>
      <c r="W14" s="134"/>
      <c r="X14" s="134"/>
      <c r="Y14" s="134"/>
    </row>
    <row r="15" spans="1:25" x14ac:dyDescent="0.4">
      <c r="A15" s="136"/>
      <c r="B15" s="136"/>
      <c r="C15" s="136"/>
      <c r="D15" s="136"/>
      <c r="E15" s="136"/>
      <c r="F15" s="136" t="s">
        <v>79</v>
      </c>
      <c r="G15" s="136"/>
      <c r="H15" s="136"/>
      <c r="I15" s="291"/>
      <c r="J15" s="291"/>
      <c r="K15" s="291"/>
      <c r="L15" s="291"/>
      <c r="M15" s="291"/>
      <c r="N15" s="291"/>
      <c r="O15" s="291"/>
      <c r="P15" s="291"/>
      <c r="Q15" s="291"/>
      <c r="R15" s="291"/>
      <c r="S15" s="291"/>
      <c r="T15" s="291"/>
      <c r="U15" s="291"/>
      <c r="V15" s="291"/>
      <c r="W15" s="291"/>
      <c r="X15" s="291"/>
      <c r="Y15" s="292"/>
    </row>
    <row r="16" spans="1:25" x14ac:dyDescent="0.4">
      <c r="A16" s="136"/>
      <c r="B16" s="136"/>
      <c r="C16" s="136"/>
      <c r="D16" s="136"/>
      <c r="E16" s="136"/>
      <c r="F16" s="136" t="s">
        <v>83</v>
      </c>
      <c r="G16" s="136"/>
      <c r="H16" s="136"/>
      <c r="I16" s="173"/>
      <c r="J16" s="173"/>
      <c r="K16" s="173"/>
      <c r="L16" s="173"/>
      <c r="M16" s="173"/>
      <c r="N16" s="173"/>
      <c r="O16" s="173"/>
      <c r="P16" s="173"/>
      <c r="Q16" s="173"/>
      <c r="R16" s="173"/>
      <c r="S16" s="173"/>
      <c r="T16" s="173"/>
      <c r="U16" s="173"/>
      <c r="V16" s="173"/>
      <c r="W16" s="173"/>
      <c r="X16" s="173"/>
      <c r="Y16" s="174"/>
    </row>
    <row r="17" spans="1:25" ht="15.75" customHeight="1" x14ac:dyDescent="0.4">
      <c r="A17" s="136">
        <v>3</v>
      </c>
      <c r="B17" s="176" t="s">
        <v>1</v>
      </c>
      <c r="C17" s="177"/>
      <c r="D17" s="177"/>
      <c r="E17" s="177"/>
      <c r="F17" s="177"/>
      <c r="G17" s="177"/>
      <c r="H17" s="178"/>
      <c r="I17" s="217" t="str">
        <f>IF(表紙様式1別紙!C18="","",表紙様式1別紙!C18)</f>
        <v/>
      </c>
      <c r="J17" s="217"/>
      <c r="K17" s="217"/>
      <c r="L17" s="217"/>
      <c r="M17" s="217"/>
      <c r="N17" s="217"/>
      <c r="O17" s="217"/>
      <c r="P17" s="217"/>
      <c r="Q17" s="217"/>
      <c r="R17" s="217"/>
      <c r="S17" s="217"/>
      <c r="T17" s="217"/>
      <c r="U17" s="217"/>
      <c r="V17" s="217"/>
      <c r="W17" s="217"/>
      <c r="X17" s="217"/>
      <c r="Y17" s="218"/>
    </row>
    <row r="18" spans="1:25" ht="15.75" customHeight="1" x14ac:dyDescent="0.4">
      <c r="A18" s="136"/>
      <c r="B18" s="136" t="s">
        <v>131</v>
      </c>
      <c r="C18" s="136"/>
      <c r="D18" s="136"/>
      <c r="E18" s="136"/>
      <c r="F18" s="136"/>
      <c r="G18" s="136"/>
      <c r="H18" s="136"/>
      <c r="I18" s="234"/>
      <c r="J18" s="234"/>
      <c r="K18" s="234"/>
      <c r="L18" s="234"/>
      <c r="M18" s="234"/>
      <c r="N18" s="234"/>
      <c r="O18" s="234"/>
      <c r="P18" s="234"/>
      <c r="Q18" s="234"/>
      <c r="R18" s="234"/>
      <c r="S18" s="234"/>
      <c r="T18" s="234"/>
      <c r="U18" s="234"/>
      <c r="V18" s="234"/>
      <c r="W18" s="234"/>
      <c r="X18" s="234"/>
      <c r="Y18" s="234"/>
    </row>
    <row r="19" spans="1:25" ht="16.5" customHeight="1" x14ac:dyDescent="0.4">
      <c r="A19" s="136"/>
      <c r="B19" s="135" t="s">
        <v>78</v>
      </c>
      <c r="C19" s="136"/>
      <c r="D19" s="136"/>
      <c r="E19" s="136"/>
      <c r="F19" s="136" t="s">
        <v>80</v>
      </c>
      <c r="G19" s="136"/>
      <c r="H19" s="136"/>
      <c r="I19" s="173"/>
      <c r="J19" s="173"/>
      <c r="K19" s="173"/>
      <c r="L19" s="173"/>
      <c r="M19" s="173"/>
      <c r="N19" s="173"/>
      <c r="O19" s="173"/>
      <c r="P19" s="173"/>
      <c r="Q19" s="173"/>
      <c r="R19" s="173"/>
      <c r="S19" s="173"/>
      <c r="T19" s="173"/>
      <c r="U19" s="173"/>
      <c r="V19" s="173"/>
      <c r="W19" s="173"/>
      <c r="X19" s="173"/>
      <c r="Y19" s="174"/>
    </row>
    <row r="20" spans="1:25" x14ac:dyDescent="0.4">
      <c r="A20" s="136"/>
      <c r="B20" s="136"/>
      <c r="C20" s="136"/>
      <c r="D20" s="136"/>
      <c r="E20" s="136"/>
      <c r="F20" s="136" t="s">
        <v>81</v>
      </c>
      <c r="G20" s="136"/>
      <c r="H20" s="136"/>
      <c r="I20" s="173"/>
      <c r="J20" s="173"/>
      <c r="K20" s="173"/>
      <c r="L20" s="173"/>
      <c r="M20" s="173"/>
      <c r="N20" s="173"/>
      <c r="O20" s="173"/>
      <c r="P20" s="173"/>
      <c r="Q20" s="173"/>
      <c r="R20" s="173"/>
      <c r="S20" s="173"/>
      <c r="T20" s="173"/>
      <c r="U20" s="173"/>
      <c r="V20" s="173"/>
      <c r="W20" s="173"/>
      <c r="X20" s="173"/>
      <c r="Y20" s="174"/>
    </row>
    <row r="21" spans="1:25" x14ac:dyDescent="0.4">
      <c r="A21" s="136"/>
      <c r="B21" s="136"/>
      <c r="C21" s="136"/>
      <c r="D21" s="136"/>
      <c r="E21" s="136"/>
      <c r="F21" s="136" t="s">
        <v>82</v>
      </c>
      <c r="G21" s="136"/>
      <c r="H21" s="136"/>
      <c r="I21" s="136" t="s">
        <v>284</v>
      </c>
      <c r="J21" s="136"/>
      <c r="K21" s="134"/>
      <c r="L21" s="134"/>
      <c r="M21" s="134"/>
      <c r="N21" s="134"/>
      <c r="O21" s="134"/>
      <c r="P21" s="134"/>
      <c r="Q21" s="136" t="s">
        <v>285</v>
      </c>
      <c r="R21" s="136"/>
      <c r="S21" s="134"/>
      <c r="T21" s="134"/>
      <c r="U21" s="134"/>
      <c r="V21" s="134"/>
      <c r="W21" s="134"/>
      <c r="X21" s="134"/>
      <c r="Y21" s="134"/>
    </row>
    <row r="22" spans="1:25" x14ac:dyDescent="0.4">
      <c r="A22" s="136"/>
      <c r="B22" s="136"/>
      <c r="C22" s="136"/>
      <c r="D22" s="136"/>
      <c r="E22" s="136"/>
      <c r="F22" s="136" t="s">
        <v>79</v>
      </c>
      <c r="G22" s="136"/>
      <c r="H22" s="136"/>
      <c r="I22" s="291"/>
      <c r="J22" s="291"/>
      <c r="K22" s="291"/>
      <c r="L22" s="291"/>
      <c r="M22" s="291"/>
      <c r="N22" s="291"/>
      <c r="O22" s="291"/>
      <c r="P22" s="291"/>
      <c r="Q22" s="291"/>
      <c r="R22" s="291"/>
      <c r="S22" s="291"/>
      <c r="T22" s="291"/>
      <c r="U22" s="291"/>
      <c r="V22" s="291"/>
      <c r="W22" s="291"/>
      <c r="X22" s="291"/>
      <c r="Y22" s="292"/>
    </row>
    <row r="23" spans="1:25" x14ac:dyDescent="0.4">
      <c r="A23" s="136"/>
      <c r="B23" s="136"/>
      <c r="C23" s="136"/>
      <c r="D23" s="136"/>
      <c r="E23" s="136"/>
      <c r="F23" s="136" t="s">
        <v>83</v>
      </c>
      <c r="G23" s="136"/>
      <c r="H23" s="136"/>
      <c r="I23" s="139"/>
      <c r="J23" s="139"/>
      <c r="K23" s="139"/>
      <c r="L23" s="139"/>
      <c r="M23" s="139"/>
      <c r="N23" s="139"/>
      <c r="O23" s="139"/>
      <c r="P23" s="139"/>
      <c r="Q23" s="139"/>
      <c r="R23" s="139"/>
      <c r="S23" s="139"/>
      <c r="T23" s="139"/>
      <c r="U23" s="139"/>
      <c r="V23" s="139"/>
      <c r="W23" s="139"/>
      <c r="X23" s="139"/>
      <c r="Y23" s="140"/>
    </row>
    <row r="24" spans="1:25" x14ac:dyDescent="0.4">
      <c r="A24" s="136">
        <v>4</v>
      </c>
      <c r="B24" s="176" t="s">
        <v>1</v>
      </c>
      <c r="C24" s="177"/>
      <c r="D24" s="177"/>
      <c r="E24" s="177"/>
      <c r="F24" s="177"/>
      <c r="G24" s="177"/>
      <c r="H24" s="178"/>
      <c r="I24" s="217" t="str">
        <f>IF(表紙様式1別紙!C19="","",表紙様式1別紙!C19)</f>
        <v/>
      </c>
      <c r="J24" s="217"/>
      <c r="K24" s="217"/>
      <c r="L24" s="217"/>
      <c r="M24" s="217"/>
      <c r="N24" s="217"/>
      <c r="O24" s="217"/>
      <c r="P24" s="217"/>
      <c r="Q24" s="217"/>
      <c r="R24" s="217"/>
      <c r="S24" s="217"/>
      <c r="T24" s="217"/>
      <c r="U24" s="217"/>
      <c r="V24" s="217"/>
      <c r="W24" s="217"/>
      <c r="X24" s="217"/>
      <c r="Y24" s="218"/>
    </row>
    <row r="25" spans="1:25" x14ac:dyDescent="0.4">
      <c r="A25" s="136"/>
      <c r="B25" s="136" t="s">
        <v>131</v>
      </c>
      <c r="C25" s="136"/>
      <c r="D25" s="136"/>
      <c r="E25" s="136"/>
      <c r="F25" s="136"/>
      <c r="G25" s="136"/>
      <c r="H25" s="136"/>
      <c r="I25" s="234"/>
      <c r="J25" s="234"/>
      <c r="K25" s="234"/>
      <c r="L25" s="234"/>
      <c r="M25" s="234"/>
      <c r="N25" s="234"/>
      <c r="O25" s="234"/>
      <c r="P25" s="234"/>
      <c r="Q25" s="234"/>
      <c r="R25" s="234"/>
      <c r="S25" s="234"/>
      <c r="T25" s="234"/>
      <c r="U25" s="234"/>
      <c r="V25" s="234"/>
      <c r="W25" s="234"/>
      <c r="X25" s="234"/>
      <c r="Y25" s="234"/>
    </row>
    <row r="26" spans="1:25" x14ac:dyDescent="0.4">
      <c r="A26" s="136"/>
      <c r="B26" s="135" t="s">
        <v>78</v>
      </c>
      <c r="C26" s="136"/>
      <c r="D26" s="136"/>
      <c r="E26" s="136"/>
      <c r="F26" s="136" t="s">
        <v>55</v>
      </c>
      <c r="G26" s="136"/>
      <c r="H26" s="136"/>
      <c r="I26" s="173"/>
      <c r="J26" s="173"/>
      <c r="K26" s="173"/>
      <c r="L26" s="173"/>
      <c r="M26" s="173"/>
      <c r="N26" s="173"/>
      <c r="O26" s="173"/>
      <c r="P26" s="173"/>
      <c r="Q26" s="173"/>
      <c r="R26" s="173"/>
      <c r="S26" s="173"/>
      <c r="T26" s="173"/>
      <c r="U26" s="173"/>
      <c r="V26" s="173"/>
      <c r="W26" s="173"/>
      <c r="X26" s="173"/>
      <c r="Y26" s="174"/>
    </row>
    <row r="27" spans="1:25" x14ac:dyDescent="0.4">
      <c r="A27" s="136"/>
      <c r="B27" s="136"/>
      <c r="C27" s="136"/>
      <c r="D27" s="136"/>
      <c r="E27" s="136"/>
      <c r="F27" s="136" t="s">
        <v>56</v>
      </c>
      <c r="G27" s="136"/>
      <c r="H27" s="136"/>
      <c r="I27" s="173"/>
      <c r="J27" s="173"/>
      <c r="K27" s="173"/>
      <c r="L27" s="173"/>
      <c r="M27" s="173"/>
      <c r="N27" s="173"/>
      <c r="O27" s="173"/>
      <c r="P27" s="173"/>
      <c r="Q27" s="173"/>
      <c r="R27" s="173"/>
      <c r="S27" s="173"/>
      <c r="T27" s="173"/>
      <c r="U27" s="173"/>
      <c r="V27" s="173"/>
      <c r="W27" s="173"/>
      <c r="X27" s="173"/>
      <c r="Y27" s="174"/>
    </row>
    <row r="28" spans="1:25" x14ac:dyDescent="0.4">
      <c r="A28" s="136"/>
      <c r="B28" s="136"/>
      <c r="C28" s="136"/>
      <c r="D28" s="136"/>
      <c r="E28" s="136"/>
      <c r="F28" s="136" t="s">
        <v>82</v>
      </c>
      <c r="G28" s="136"/>
      <c r="H28" s="136"/>
      <c r="I28" s="136" t="s">
        <v>284</v>
      </c>
      <c r="J28" s="136"/>
      <c r="K28" s="134"/>
      <c r="L28" s="134"/>
      <c r="M28" s="134"/>
      <c r="N28" s="134"/>
      <c r="O28" s="134"/>
      <c r="P28" s="134"/>
      <c r="Q28" s="136" t="s">
        <v>285</v>
      </c>
      <c r="R28" s="136"/>
      <c r="S28" s="134"/>
      <c r="T28" s="134"/>
      <c r="U28" s="134"/>
      <c r="V28" s="134"/>
      <c r="W28" s="134"/>
      <c r="X28" s="134"/>
      <c r="Y28" s="134"/>
    </row>
    <row r="29" spans="1:25" ht="15.75" customHeight="1" x14ac:dyDescent="0.4">
      <c r="A29" s="136"/>
      <c r="B29" s="136"/>
      <c r="C29" s="136"/>
      <c r="D29" s="136"/>
      <c r="E29" s="136"/>
      <c r="F29" s="136" t="s">
        <v>57</v>
      </c>
      <c r="G29" s="136"/>
      <c r="H29" s="136"/>
      <c r="I29" s="291"/>
      <c r="J29" s="291"/>
      <c r="K29" s="291"/>
      <c r="L29" s="291"/>
      <c r="M29" s="291"/>
      <c r="N29" s="291"/>
      <c r="O29" s="291"/>
      <c r="P29" s="291"/>
      <c r="Q29" s="291"/>
      <c r="R29" s="291"/>
      <c r="S29" s="291"/>
      <c r="T29" s="291"/>
      <c r="U29" s="291"/>
      <c r="V29" s="291"/>
      <c r="W29" s="291"/>
      <c r="X29" s="291"/>
      <c r="Y29" s="292"/>
    </row>
    <row r="30" spans="1:25" x14ac:dyDescent="0.4">
      <c r="A30" s="136"/>
      <c r="B30" s="136"/>
      <c r="C30" s="136"/>
      <c r="D30" s="136"/>
      <c r="E30" s="136"/>
      <c r="F30" s="136" t="s">
        <v>19</v>
      </c>
      <c r="G30" s="136"/>
      <c r="H30" s="136"/>
      <c r="I30" s="139"/>
      <c r="J30" s="139"/>
      <c r="K30" s="139"/>
      <c r="L30" s="139"/>
      <c r="M30" s="139"/>
      <c r="N30" s="139"/>
      <c r="O30" s="139"/>
      <c r="P30" s="139"/>
      <c r="Q30" s="139"/>
      <c r="R30" s="139"/>
      <c r="S30" s="139"/>
      <c r="T30" s="139"/>
      <c r="U30" s="139"/>
      <c r="V30" s="139"/>
      <c r="W30" s="139"/>
      <c r="X30" s="139"/>
      <c r="Y30" s="140"/>
    </row>
    <row r="31" spans="1:25" ht="15.75" customHeight="1" x14ac:dyDescent="0.4">
      <c r="A31" s="136">
        <v>5</v>
      </c>
      <c r="B31" s="176" t="s">
        <v>1</v>
      </c>
      <c r="C31" s="177"/>
      <c r="D31" s="177"/>
      <c r="E31" s="177"/>
      <c r="F31" s="177"/>
      <c r="G31" s="177"/>
      <c r="H31" s="178"/>
      <c r="I31" s="217" t="str">
        <f>IF(表紙様式1別紙!C20="","",表紙様式1別紙!C20)</f>
        <v/>
      </c>
      <c r="J31" s="217"/>
      <c r="K31" s="217"/>
      <c r="L31" s="217"/>
      <c r="M31" s="217"/>
      <c r="N31" s="217"/>
      <c r="O31" s="217"/>
      <c r="P31" s="217"/>
      <c r="Q31" s="217"/>
      <c r="R31" s="217"/>
      <c r="S31" s="217"/>
      <c r="T31" s="217"/>
      <c r="U31" s="217"/>
      <c r="V31" s="217"/>
      <c r="W31" s="217"/>
      <c r="X31" s="217"/>
      <c r="Y31" s="218"/>
    </row>
    <row r="32" spans="1:25" ht="15.75" customHeight="1" x14ac:dyDescent="0.4">
      <c r="A32" s="136"/>
      <c r="B32" s="136" t="s">
        <v>131</v>
      </c>
      <c r="C32" s="136"/>
      <c r="D32" s="136"/>
      <c r="E32" s="136"/>
      <c r="F32" s="136"/>
      <c r="G32" s="136"/>
      <c r="H32" s="136"/>
      <c r="I32" s="234"/>
      <c r="J32" s="234"/>
      <c r="K32" s="234"/>
      <c r="L32" s="234"/>
      <c r="M32" s="234"/>
      <c r="N32" s="234"/>
      <c r="O32" s="234"/>
      <c r="P32" s="234"/>
      <c r="Q32" s="234"/>
      <c r="R32" s="234"/>
      <c r="S32" s="234"/>
      <c r="T32" s="234"/>
      <c r="U32" s="234"/>
      <c r="V32" s="234"/>
      <c r="W32" s="234"/>
      <c r="X32" s="234"/>
      <c r="Y32" s="234"/>
    </row>
    <row r="33" spans="1:29" ht="15.75" customHeight="1" x14ac:dyDescent="0.4">
      <c r="A33" s="136"/>
      <c r="B33" s="135" t="s">
        <v>78</v>
      </c>
      <c r="C33" s="136"/>
      <c r="D33" s="136"/>
      <c r="E33" s="136"/>
      <c r="F33" s="136" t="s">
        <v>55</v>
      </c>
      <c r="G33" s="136"/>
      <c r="H33" s="136"/>
      <c r="I33" s="173"/>
      <c r="J33" s="173"/>
      <c r="K33" s="173"/>
      <c r="L33" s="173"/>
      <c r="M33" s="173"/>
      <c r="N33" s="173"/>
      <c r="O33" s="173"/>
      <c r="P33" s="173"/>
      <c r="Q33" s="173"/>
      <c r="R33" s="173"/>
      <c r="S33" s="173"/>
      <c r="T33" s="173"/>
      <c r="U33" s="173"/>
      <c r="V33" s="173"/>
      <c r="W33" s="173"/>
      <c r="X33" s="173"/>
      <c r="Y33" s="174"/>
    </row>
    <row r="34" spans="1:29" x14ac:dyDescent="0.4">
      <c r="A34" s="136"/>
      <c r="B34" s="136"/>
      <c r="C34" s="136"/>
      <c r="D34" s="136"/>
      <c r="E34" s="136"/>
      <c r="F34" s="136" t="s">
        <v>56</v>
      </c>
      <c r="G34" s="136"/>
      <c r="H34" s="136"/>
      <c r="I34" s="173"/>
      <c r="J34" s="173"/>
      <c r="K34" s="173"/>
      <c r="L34" s="173"/>
      <c r="M34" s="173"/>
      <c r="N34" s="173"/>
      <c r="O34" s="173"/>
      <c r="P34" s="173"/>
      <c r="Q34" s="173"/>
      <c r="R34" s="173"/>
      <c r="S34" s="173"/>
      <c r="T34" s="173"/>
      <c r="U34" s="173"/>
      <c r="V34" s="173"/>
      <c r="W34" s="173"/>
      <c r="X34" s="173"/>
      <c r="Y34" s="174"/>
    </row>
    <row r="35" spans="1:29" x14ac:dyDescent="0.4">
      <c r="A35" s="136"/>
      <c r="B35" s="136"/>
      <c r="C35" s="136"/>
      <c r="D35" s="136"/>
      <c r="E35" s="136"/>
      <c r="F35" s="136" t="s">
        <v>82</v>
      </c>
      <c r="G35" s="136"/>
      <c r="H35" s="136"/>
      <c r="I35" s="136" t="s">
        <v>284</v>
      </c>
      <c r="J35" s="136"/>
      <c r="K35" s="134"/>
      <c r="L35" s="134"/>
      <c r="M35" s="134"/>
      <c r="N35" s="134"/>
      <c r="O35" s="134"/>
      <c r="P35" s="134"/>
      <c r="Q35" s="136" t="s">
        <v>285</v>
      </c>
      <c r="R35" s="136"/>
      <c r="S35" s="134"/>
      <c r="T35" s="134"/>
      <c r="U35" s="134"/>
      <c r="V35" s="134"/>
      <c r="W35" s="134"/>
      <c r="X35" s="134"/>
      <c r="Y35" s="134"/>
    </row>
    <row r="36" spans="1:29" ht="15.75" customHeight="1" x14ac:dyDescent="0.4">
      <c r="A36" s="136"/>
      <c r="B36" s="136"/>
      <c r="C36" s="136"/>
      <c r="D36" s="136"/>
      <c r="E36" s="136"/>
      <c r="F36" s="136" t="s">
        <v>57</v>
      </c>
      <c r="G36" s="136"/>
      <c r="H36" s="136"/>
      <c r="I36" s="291"/>
      <c r="J36" s="291"/>
      <c r="K36" s="291"/>
      <c r="L36" s="291"/>
      <c r="M36" s="291"/>
      <c r="N36" s="291"/>
      <c r="O36" s="291"/>
      <c r="P36" s="291"/>
      <c r="Q36" s="291"/>
      <c r="R36" s="291"/>
      <c r="S36" s="291"/>
      <c r="T36" s="291"/>
      <c r="U36" s="291"/>
      <c r="V36" s="291"/>
      <c r="W36" s="291"/>
      <c r="X36" s="291"/>
      <c r="Y36" s="292"/>
    </row>
    <row r="37" spans="1:29" x14ac:dyDescent="0.4">
      <c r="A37" s="136"/>
      <c r="B37" s="136"/>
      <c r="C37" s="136"/>
      <c r="D37" s="136"/>
      <c r="E37" s="136"/>
      <c r="F37" s="136" t="s">
        <v>19</v>
      </c>
      <c r="G37" s="136"/>
      <c r="H37" s="136"/>
      <c r="I37" s="139"/>
      <c r="J37" s="139"/>
      <c r="K37" s="139"/>
      <c r="L37" s="139"/>
      <c r="M37" s="139"/>
      <c r="N37" s="139"/>
      <c r="O37" s="139"/>
      <c r="P37" s="139"/>
      <c r="Q37" s="139"/>
      <c r="R37" s="139"/>
      <c r="S37" s="139"/>
      <c r="T37" s="139"/>
      <c r="U37" s="139"/>
      <c r="V37" s="139"/>
      <c r="W37" s="139"/>
      <c r="X37" s="139"/>
      <c r="Y37" s="140"/>
      <c r="AB37" s="25" t="s">
        <v>342</v>
      </c>
      <c r="AC37" s="25" t="s">
        <v>343</v>
      </c>
    </row>
    <row r="38" spans="1:29" x14ac:dyDescent="0.4">
      <c r="A38" s="135" t="s">
        <v>84</v>
      </c>
      <c r="B38" s="135"/>
      <c r="C38" s="135"/>
      <c r="D38" s="135"/>
      <c r="E38" s="135"/>
      <c r="F38" s="136" t="s">
        <v>85</v>
      </c>
      <c r="G38" s="136"/>
      <c r="H38" s="136"/>
      <c r="I38" s="136"/>
      <c r="J38" s="176"/>
      <c r="K38" s="134" t="s">
        <v>88</v>
      </c>
      <c r="L38" s="134"/>
      <c r="M38" s="134"/>
      <c r="N38" s="134"/>
      <c r="O38" s="134"/>
      <c r="P38" s="134"/>
      <c r="Q38" s="136"/>
      <c r="R38" s="176"/>
      <c r="S38" s="134" t="s">
        <v>89</v>
      </c>
      <c r="T38" s="134"/>
      <c r="U38" s="134"/>
      <c r="V38" s="134"/>
      <c r="W38" s="134"/>
      <c r="X38" s="134"/>
      <c r="Y38" s="134"/>
      <c r="AA38" s="34" t="s">
        <v>252</v>
      </c>
      <c r="AB38" s="34" t="b">
        <v>0</v>
      </c>
      <c r="AC38" s="34" t="b">
        <v>0</v>
      </c>
    </row>
    <row r="39" spans="1:29" x14ac:dyDescent="0.4">
      <c r="A39" s="135"/>
      <c r="B39" s="135"/>
      <c r="C39" s="135"/>
      <c r="D39" s="135"/>
      <c r="E39" s="135"/>
      <c r="F39" s="136" t="s">
        <v>86</v>
      </c>
      <c r="G39" s="136"/>
      <c r="H39" s="136"/>
      <c r="I39" s="134"/>
      <c r="J39" s="134"/>
      <c r="K39" s="134"/>
      <c r="L39" s="134"/>
      <c r="M39" s="134"/>
      <c r="N39" s="134"/>
      <c r="O39" s="134"/>
      <c r="P39" s="134"/>
      <c r="Q39" s="134"/>
      <c r="R39" s="134"/>
      <c r="S39" s="134"/>
      <c r="T39" s="134"/>
      <c r="U39" s="134"/>
      <c r="V39" s="134"/>
      <c r="W39" s="134"/>
      <c r="X39" s="134"/>
      <c r="Y39" s="134"/>
    </row>
    <row r="40" spans="1:29" x14ac:dyDescent="0.4">
      <c r="A40" s="135"/>
      <c r="B40" s="135"/>
      <c r="C40" s="135"/>
      <c r="D40" s="135"/>
      <c r="E40" s="135"/>
      <c r="F40" s="136" t="s">
        <v>55</v>
      </c>
      <c r="G40" s="136"/>
      <c r="H40" s="136"/>
      <c r="I40" s="134"/>
      <c r="J40" s="134"/>
      <c r="K40" s="134"/>
      <c r="L40" s="134"/>
      <c r="M40" s="134"/>
      <c r="N40" s="134"/>
      <c r="O40" s="134"/>
      <c r="P40" s="134"/>
      <c r="Q40" s="134"/>
      <c r="R40" s="134"/>
      <c r="S40" s="134"/>
      <c r="T40" s="134"/>
      <c r="U40" s="134"/>
      <c r="V40" s="134"/>
      <c r="W40" s="134"/>
      <c r="X40" s="134"/>
      <c r="Y40" s="134"/>
    </row>
    <row r="41" spans="1:29" x14ac:dyDescent="0.4">
      <c r="A41" s="135"/>
      <c r="B41" s="135"/>
      <c r="C41" s="135"/>
      <c r="D41" s="135"/>
      <c r="E41" s="135"/>
      <c r="F41" s="136" t="s">
        <v>56</v>
      </c>
      <c r="G41" s="136"/>
      <c r="H41" s="136"/>
      <c r="I41" s="134"/>
      <c r="J41" s="134"/>
      <c r="K41" s="134"/>
      <c r="L41" s="134"/>
      <c r="M41" s="134"/>
      <c r="N41" s="134"/>
      <c r="O41" s="134"/>
      <c r="P41" s="134"/>
      <c r="Q41" s="134"/>
      <c r="R41" s="134"/>
      <c r="S41" s="134"/>
      <c r="T41" s="134"/>
      <c r="U41" s="134"/>
      <c r="V41" s="134"/>
      <c r="W41" s="134"/>
      <c r="X41" s="134"/>
      <c r="Y41" s="134"/>
    </row>
    <row r="42" spans="1:29" x14ac:dyDescent="0.4">
      <c r="A42" s="135"/>
      <c r="B42" s="135"/>
      <c r="C42" s="135"/>
      <c r="D42" s="135"/>
      <c r="E42" s="135"/>
      <c r="F42" s="176" t="s">
        <v>82</v>
      </c>
      <c r="G42" s="177"/>
      <c r="H42" s="178"/>
      <c r="I42" s="136" t="s">
        <v>284</v>
      </c>
      <c r="J42" s="136"/>
      <c r="K42" s="134"/>
      <c r="L42" s="134"/>
      <c r="M42" s="134"/>
      <c r="N42" s="134"/>
      <c r="O42" s="134"/>
      <c r="P42" s="134"/>
      <c r="Q42" s="136" t="s">
        <v>285</v>
      </c>
      <c r="R42" s="136"/>
      <c r="S42" s="134"/>
      <c r="T42" s="134"/>
      <c r="U42" s="134"/>
      <c r="V42" s="134"/>
      <c r="W42" s="134"/>
      <c r="X42" s="134"/>
      <c r="Y42" s="134"/>
    </row>
    <row r="43" spans="1:29" ht="15.75" customHeight="1" x14ac:dyDescent="0.4">
      <c r="A43" s="135"/>
      <c r="B43" s="135"/>
      <c r="C43" s="135"/>
      <c r="D43" s="135"/>
      <c r="E43" s="135"/>
      <c r="F43" s="184" t="s">
        <v>87</v>
      </c>
      <c r="G43" s="185"/>
      <c r="H43" s="186"/>
      <c r="I43" s="176" t="s">
        <v>171</v>
      </c>
      <c r="J43" s="177"/>
      <c r="K43" s="177"/>
      <c r="L43" s="177"/>
      <c r="M43" s="178"/>
      <c r="N43" s="43" t="s">
        <v>286</v>
      </c>
      <c r="O43" s="159"/>
      <c r="P43" s="160"/>
      <c r="Q43" s="160"/>
      <c r="R43" s="160"/>
      <c r="S43" s="160"/>
      <c r="T43" s="160"/>
      <c r="U43" s="160"/>
      <c r="V43" s="160"/>
      <c r="W43" s="160"/>
      <c r="X43" s="160"/>
      <c r="Y43" s="161"/>
    </row>
    <row r="44" spans="1:29" ht="15.75" customHeight="1" x14ac:dyDescent="0.4">
      <c r="A44" s="135"/>
      <c r="B44" s="135"/>
      <c r="C44" s="135"/>
      <c r="D44" s="135"/>
      <c r="E44" s="135"/>
      <c r="F44" s="204"/>
      <c r="G44" s="205"/>
      <c r="H44" s="206"/>
      <c r="I44" s="158"/>
      <c r="J44" s="158"/>
      <c r="K44" s="158"/>
      <c r="L44" s="158"/>
      <c r="M44" s="158"/>
      <c r="N44" s="158"/>
      <c r="O44" s="158"/>
      <c r="P44" s="158"/>
      <c r="Q44" s="158"/>
      <c r="R44" s="158"/>
      <c r="S44" s="158"/>
      <c r="T44" s="158"/>
      <c r="U44" s="158"/>
      <c r="V44" s="158"/>
      <c r="W44" s="158"/>
      <c r="X44" s="158"/>
      <c r="Y44" s="158"/>
    </row>
    <row r="45" spans="1:29" x14ac:dyDescent="0.4">
      <c r="A45" s="135"/>
      <c r="B45" s="135"/>
      <c r="C45" s="135"/>
      <c r="D45" s="135"/>
      <c r="E45" s="135"/>
      <c r="F45" s="187"/>
      <c r="G45" s="188"/>
      <c r="H45" s="189"/>
      <c r="I45" s="158"/>
      <c r="J45" s="158"/>
      <c r="K45" s="158"/>
      <c r="L45" s="158"/>
      <c r="M45" s="158"/>
      <c r="N45" s="158"/>
      <c r="O45" s="158"/>
      <c r="P45" s="158"/>
      <c r="Q45" s="158"/>
      <c r="R45" s="158"/>
      <c r="S45" s="158"/>
      <c r="T45" s="158"/>
      <c r="U45" s="158"/>
      <c r="V45" s="158"/>
      <c r="W45" s="158"/>
      <c r="X45" s="158"/>
      <c r="Y45" s="158"/>
    </row>
    <row r="46" spans="1:29" x14ac:dyDescent="0.4">
      <c r="A46" s="135"/>
      <c r="B46" s="135"/>
      <c r="C46" s="135"/>
      <c r="D46" s="135"/>
      <c r="E46" s="135"/>
      <c r="F46" s="136" t="s">
        <v>57</v>
      </c>
      <c r="G46" s="136"/>
      <c r="H46" s="136"/>
      <c r="I46" s="234"/>
      <c r="J46" s="234"/>
      <c r="K46" s="234"/>
      <c r="L46" s="234"/>
      <c r="M46" s="234"/>
      <c r="N46" s="234"/>
      <c r="O46" s="234"/>
      <c r="P46" s="234"/>
      <c r="Q46" s="234"/>
      <c r="R46" s="234"/>
      <c r="S46" s="234"/>
      <c r="T46" s="234"/>
      <c r="U46" s="234"/>
      <c r="V46" s="234"/>
      <c r="W46" s="234"/>
      <c r="X46" s="234"/>
      <c r="Y46" s="234"/>
    </row>
    <row r="47" spans="1:29" x14ac:dyDescent="0.4">
      <c r="A47" s="135"/>
      <c r="B47" s="135"/>
      <c r="C47" s="135"/>
      <c r="D47" s="135"/>
      <c r="E47" s="135"/>
      <c r="F47" s="136" t="s">
        <v>19</v>
      </c>
      <c r="G47" s="136"/>
      <c r="H47" s="136"/>
      <c r="I47" s="134"/>
      <c r="J47" s="134"/>
      <c r="K47" s="134"/>
      <c r="L47" s="134"/>
      <c r="M47" s="134"/>
      <c r="N47" s="134"/>
      <c r="O47" s="134"/>
      <c r="P47" s="134"/>
      <c r="Q47" s="134"/>
      <c r="R47" s="134"/>
      <c r="S47" s="134"/>
      <c r="T47" s="134"/>
      <c r="U47" s="134"/>
      <c r="V47" s="134"/>
      <c r="W47" s="134"/>
      <c r="X47" s="134"/>
      <c r="Y47" s="134"/>
    </row>
  </sheetData>
  <sheetProtection algorithmName="SHA-512" hashValue="GF0nNvbXXFmdsKiZIjIRlxfy8t9ahw6nnNNoscPtMzhygvx5eFOYxj0Wr2wAxetPY/K/esYofTimwmk5x7vLFQ==" saltValue="tS3telUdvI2O9ZDLbFaiVQ==" spinCount="100000" sheet="1" formatCells="0" formatColumns="0" formatRows="0"/>
  <mergeCells count="122">
    <mergeCell ref="S42:Y42"/>
    <mergeCell ref="O43:Y43"/>
    <mergeCell ref="I7:J7"/>
    <mergeCell ref="Q7:R7"/>
    <mergeCell ref="K7:P7"/>
    <mergeCell ref="S7:Y7"/>
    <mergeCell ref="I14:J14"/>
    <mergeCell ref="K14:P14"/>
    <mergeCell ref="Q14:R14"/>
    <mergeCell ref="S14:Y14"/>
    <mergeCell ref="I21:J21"/>
    <mergeCell ref="K21:P21"/>
    <mergeCell ref="Q21:R21"/>
    <mergeCell ref="S21:Y21"/>
    <mergeCell ref="I19:Y19"/>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F42:H42"/>
    <mergeCell ref="I35:J35"/>
    <mergeCell ref="K35:P35"/>
    <mergeCell ref="Q35:R35"/>
    <mergeCell ref="S35:Y35"/>
    <mergeCell ref="I42:J42"/>
    <mergeCell ref="K42:P42"/>
    <mergeCell ref="Q42:R42"/>
    <mergeCell ref="A1:Y1"/>
    <mergeCell ref="A24:A30"/>
    <mergeCell ref="B24:H24"/>
    <mergeCell ref="I24:Y24"/>
    <mergeCell ref="B26:E30"/>
    <mergeCell ref="F28:H28"/>
    <mergeCell ref="I10:Y10"/>
    <mergeCell ref="B11:H11"/>
    <mergeCell ref="I8:Y8"/>
    <mergeCell ref="A3:A9"/>
    <mergeCell ref="F8:H8"/>
    <mergeCell ref="F5:H5"/>
    <mergeCell ref="F6:H6"/>
    <mergeCell ref="F7:H7"/>
    <mergeCell ref="F9:H9"/>
    <mergeCell ref="B3:H3"/>
    <mergeCell ref="I3:Y3"/>
    <mergeCell ref="B4:H4"/>
    <mergeCell ref="I4:Y4"/>
    <mergeCell ref="I11:Y11"/>
    <mergeCell ref="I6:Y6"/>
    <mergeCell ref="F29:H29"/>
    <mergeCell ref="I9:Y9"/>
    <mergeCell ref="I17:Y17"/>
    <mergeCell ref="B18:H18"/>
    <mergeCell ref="I18:Y18"/>
    <mergeCell ref="F20:H20"/>
    <mergeCell ref="I26:Y26"/>
    <mergeCell ref="F27:H27"/>
    <mergeCell ref="I27:Y27"/>
    <mergeCell ref="F26:H26"/>
    <mergeCell ref="B10:H10"/>
    <mergeCell ref="B12:E16"/>
    <mergeCell ref="F12:H12"/>
    <mergeCell ref="I12:Y12"/>
    <mergeCell ref="F13:H13"/>
    <mergeCell ref="I13:Y13"/>
    <mergeCell ref="F14:H14"/>
    <mergeCell ref="F15:H15"/>
    <mergeCell ref="I15:Y15"/>
    <mergeCell ref="F16:H16"/>
    <mergeCell ref="I16:Y16"/>
    <mergeCell ref="F30:H30"/>
    <mergeCell ref="I30:Y30"/>
    <mergeCell ref="I20:Y20"/>
    <mergeCell ref="F21:H21"/>
    <mergeCell ref="F38:H38"/>
    <mergeCell ref="F39:H39"/>
    <mergeCell ref="K38:P38"/>
    <mergeCell ref="Q38:R38"/>
    <mergeCell ref="S38:Y38"/>
    <mergeCell ref="I39:Y39"/>
    <mergeCell ref="B25:H25"/>
    <mergeCell ref="I25:Y25"/>
    <mergeCell ref="I29:Y29"/>
    <mergeCell ref="I28:J28"/>
    <mergeCell ref="K28:P28"/>
    <mergeCell ref="Q28:R28"/>
    <mergeCell ref="S28:Y28"/>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A38:E47"/>
    <mergeCell ref="A10:A16"/>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133350</xdr:colOff>
                    <xdr:row>36</xdr:row>
                    <xdr:rowOff>161925</xdr:rowOff>
                  </from>
                  <to>
                    <xdr:col>9</xdr:col>
                    <xdr:colOff>142875</xdr:colOff>
                    <xdr:row>38</xdr:row>
                    <xdr:rowOff>47625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142875</xdr:colOff>
                    <xdr:row>36</xdr:row>
                    <xdr:rowOff>171450</xdr:rowOff>
                  </from>
                  <to>
                    <xdr:col>17</xdr:col>
                    <xdr:colOff>152400</xdr:colOff>
                    <xdr:row>38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52"/>
  <sheetViews>
    <sheetView showGridLines="0" view="pageBreakPreview" zoomScaleNormal="100" zoomScaleSheetLayoutView="100" workbookViewId="0">
      <selection activeCell="AR39" sqref="AR39"/>
    </sheetView>
  </sheetViews>
  <sheetFormatPr defaultColWidth="3.125" defaultRowHeight="15.75" x14ac:dyDescent="0.4"/>
  <cols>
    <col min="1" max="16384" width="3.125" style="1"/>
  </cols>
  <sheetData>
    <row r="1" spans="1:25" x14ac:dyDescent="0.4">
      <c r="A1" s="277" t="s">
        <v>238</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25" x14ac:dyDescent="0.4">
      <c r="A2" s="181" t="s">
        <v>244</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25" ht="9" customHeight="1" x14ac:dyDescent="0.4">
      <c r="A3" s="162"/>
      <c r="B3" s="162"/>
      <c r="C3" s="162"/>
      <c r="D3" s="162"/>
      <c r="E3" s="162"/>
      <c r="F3" s="162"/>
      <c r="G3" s="162"/>
      <c r="H3" s="162"/>
      <c r="I3" s="162"/>
      <c r="J3" s="162"/>
      <c r="K3" s="162"/>
      <c r="L3" s="162"/>
      <c r="M3" s="162"/>
      <c r="N3" s="162"/>
      <c r="O3" s="162"/>
      <c r="P3" s="162"/>
      <c r="Q3" s="162"/>
      <c r="R3" s="162"/>
      <c r="S3" s="162"/>
      <c r="T3" s="162"/>
      <c r="U3" s="162"/>
      <c r="V3" s="162"/>
      <c r="W3" s="162"/>
      <c r="X3" s="162"/>
      <c r="Y3" s="162"/>
    </row>
    <row r="4" spans="1:25" x14ac:dyDescent="0.4">
      <c r="A4" s="181" t="s">
        <v>35</v>
      </c>
      <c r="B4" s="181"/>
      <c r="C4" s="181"/>
      <c r="D4" s="181"/>
      <c r="E4" s="181"/>
      <c r="F4" s="181"/>
      <c r="G4" s="181"/>
      <c r="H4" s="181"/>
      <c r="I4" s="181"/>
      <c r="J4" s="181"/>
      <c r="K4" s="181"/>
      <c r="L4" s="181"/>
      <c r="M4" s="181"/>
      <c r="N4" s="181"/>
      <c r="O4" s="181"/>
      <c r="P4" s="181"/>
      <c r="Q4" s="181"/>
      <c r="R4" s="181"/>
      <c r="S4" s="181"/>
      <c r="T4" s="181"/>
      <c r="U4" s="181"/>
      <c r="V4" s="181"/>
      <c r="W4" s="181"/>
      <c r="X4" s="181"/>
      <c r="Y4" s="181"/>
    </row>
    <row r="5" spans="1:25" x14ac:dyDescent="0.4">
      <c r="A5" s="134" t="s">
        <v>331</v>
      </c>
      <c r="B5" s="134"/>
      <c r="C5" s="134"/>
      <c r="D5" s="134"/>
      <c r="E5" s="134"/>
      <c r="F5" s="134"/>
      <c r="G5" s="134"/>
      <c r="H5" s="134"/>
      <c r="I5" s="134"/>
      <c r="J5" s="134"/>
      <c r="K5" s="134"/>
      <c r="L5" s="134"/>
      <c r="M5" s="134"/>
      <c r="N5" s="134"/>
      <c r="O5" s="336"/>
      <c r="P5" s="336"/>
      <c r="Q5" s="336"/>
      <c r="R5" s="336"/>
      <c r="S5" s="336"/>
      <c r="T5" s="336"/>
      <c r="U5" s="165" t="s">
        <v>25</v>
      </c>
      <c r="V5" s="162"/>
      <c r="W5" s="162"/>
      <c r="X5" s="162"/>
      <c r="Y5" s="20" t="s">
        <v>127</v>
      </c>
    </row>
    <row r="6" spans="1:25" x14ac:dyDescent="0.4">
      <c r="A6" s="134" t="s">
        <v>332</v>
      </c>
      <c r="B6" s="134"/>
      <c r="C6" s="134"/>
      <c r="D6" s="134"/>
      <c r="E6" s="134"/>
      <c r="F6" s="134"/>
      <c r="G6" s="134"/>
      <c r="H6" s="134"/>
      <c r="I6" s="134"/>
      <c r="J6" s="134"/>
      <c r="K6" s="134"/>
      <c r="L6" s="134"/>
      <c r="M6" s="134"/>
      <c r="N6" s="134"/>
      <c r="O6" s="340"/>
      <c r="P6" s="341"/>
      <c r="Q6" s="341"/>
      <c r="R6" s="341"/>
      <c r="S6" s="341"/>
      <c r="T6" s="342"/>
      <c r="U6" s="165" t="s">
        <v>25</v>
      </c>
      <c r="V6" s="162"/>
      <c r="W6" s="162"/>
      <c r="X6" s="162"/>
      <c r="Y6" s="20" t="s">
        <v>128</v>
      </c>
    </row>
    <row r="7" spans="1:25" x14ac:dyDescent="0.4">
      <c r="A7" s="230" t="s">
        <v>27</v>
      </c>
      <c r="B7" s="134"/>
      <c r="C7" s="134"/>
      <c r="D7" s="134"/>
      <c r="E7" s="134"/>
      <c r="F7" s="134"/>
      <c r="G7" s="134"/>
      <c r="H7" s="134"/>
      <c r="I7" s="134"/>
      <c r="J7" s="134" t="s">
        <v>23</v>
      </c>
      <c r="K7" s="134"/>
      <c r="L7" s="134"/>
      <c r="M7" s="134"/>
      <c r="N7" s="134"/>
      <c r="O7" s="336"/>
      <c r="P7" s="336"/>
      <c r="Q7" s="336"/>
      <c r="R7" s="336"/>
      <c r="S7" s="336"/>
      <c r="T7" s="336"/>
      <c r="U7" s="165" t="s">
        <v>26</v>
      </c>
      <c r="V7" s="162"/>
      <c r="W7" s="162"/>
      <c r="X7" s="162"/>
      <c r="Y7" s="20" t="s">
        <v>29</v>
      </c>
    </row>
    <row r="8" spans="1:25" x14ac:dyDescent="0.4">
      <c r="A8" s="134"/>
      <c r="B8" s="134"/>
      <c r="C8" s="134"/>
      <c r="D8" s="134"/>
      <c r="E8" s="134"/>
      <c r="F8" s="134"/>
      <c r="G8" s="134"/>
      <c r="H8" s="134"/>
      <c r="I8" s="134"/>
      <c r="J8" s="134" t="s">
        <v>24</v>
      </c>
      <c r="K8" s="134"/>
      <c r="L8" s="134"/>
      <c r="M8" s="134"/>
      <c r="N8" s="134"/>
      <c r="O8" s="336"/>
      <c r="P8" s="336"/>
      <c r="Q8" s="336"/>
      <c r="R8" s="336"/>
      <c r="S8" s="336"/>
      <c r="T8" s="336"/>
      <c r="U8" s="165" t="s">
        <v>26</v>
      </c>
      <c r="V8" s="162"/>
      <c r="W8" s="162"/>
      <c r="X8" s="162"/>
      <c r="Y8" s="20" t="s">
        <v>30</v>
      </c>
    </row>
    <row r="9" spans="1:25" x14ac:dyDescent="0.4">
      <c r="A9" s="134" t="s">
        <v>333</v>
      </c>
      <c r="B9" s="134"/>
      <c r="C9" s="134"/>
      <c r="D9" s="134"/>
      <c r="E9" s="134"/>
      <c r="F9" s="134"/>
      <c r="G9" s="134"/>
      <c r="H9" s="134"/>
      <c r="I9" s="134"/>
      <c r="J9" s="134"/>
      <c r="K9" s="134"/>
      <c r="L9" s="134"/>
      <c r="M9" s="134"/>
      <c r="N9" s="134"/>
      <c r="O9" s="338"/>
      <c r="P9" s="338"/>
      <c r="Q9" s="338"/>
      <c r="R9" s="338"/>
      <c r="S9" s="338"/>
      <c r="T9" s="338"/>
      <c r="U9" s="165"/>
      <c r="V9" s="162"/>
      <c r="W9" s="162"/>
      <c r="X9" s="162"/>
      <c r="Y9" s="20" t="s">
        <v>31</v>
      </c>
    </row>
    <row r="10" spans="1:25" x14ac:dyDescent="0.4">
      <c r="A10" s="134" t="s">
        <v>334</v>
      </c>
      <c r="B10" s="134"/>
      <c r="C10" s="134"/>
      <c r="D10" s="134"/>
      <c r="E10" s="134"/>
      <c r="F10" s="134"/>
      <c r="G10" s="134"/>
      <c r="H10" s="134"/>
      <c r="I10" s="134"/>
      <c r="J10" s="134"/>
      <c r="K10" s="134"/>
      <c r="L10" s="134"/>
      <c r="M10" s="134"/>
      <c r="N10" s="134"/>
      <c r="O10" s="336"/>
      <c r="P10" s="336"/>
      <c r="Q10" s="336"/>
      <c r="R10" s="336"/>
      <c r="S10" s="336"/>
      <c r="T10" s="336"/>
      <c r="U10" s="165" t="s">
        <v>25</v>
      </c>
      <c r="V10" s="162"/>
      <c r="W10" s="162"/>
      <c r="X10" s="162"/>
      <c r="Y10" s="20" t="s">
        <v>129</v>
      </c>
    </row>
    <row r="11" spans="1:25" x14ac:dyDescent="0.4">
      <c r="A11" s="134" t="s">
        <v>335</v>
      </c>
      <c r="B11" s="134"/>
      <c r="C11" s="134"/>
      <c r="D11" s="134"/>
      <c r="E11" s="134"/>
      <c r="F11" s="134"/>
      <c r="G11" s="134"/>
      <c r="H11" s="134"/>
      <c r="I11" s="134"/>
      <c r="J11" s="134"/>
      <c r="K11" s="134"/>
      <c r="L11" s="134"/>
      <c r="M11" s="134"/>
      <c r="N11" s="134"/>
      <c r="O11" s="340"/>
      <c r="P11" s="341"/>
      <c r="Q11" s="341"/>
      <c r="R11" s="341"/>
      <c r="S11" s="341"/>
      <c r="T11" s="342"/>
      <c r="U11" s="165" t="s">
        <v>25</v>
      </c>
      <c r="V11" s="162"/>
      <c r="W11" s="162"/>
      <c r="X11" s="162"/>
      <c r="Y11" s="20" t="s">
        <v>130</v>
      </c>
    </row>
    <row r="12" spans="1:25" x14ac:dyDescent="0.4">
      <c r="A12" s="230" t="s">
        <v>28</v>
      </c>
      <c r="B12" s="134"/>
      <c r="C12" s="134"/>
      <c r="D12" s="134"/>
      <c r="E12" s="134"/>
      <c r="F12" s="134"/>
      <c r="G12" s="134"/>
      <c r="H12" s="134"/>
      <c r="I12" s="134"/>
      <c r="J12" s="134" t="s">
        <v>23</v>
      </c>
      <c r="K12" s="134"/>
      <c r="L12" s="134"/>
      <c r="M12" s="134"/>
      <c r="N12" s="134"/>
      <c r="O12" s="336"/>
      <c r="P12" s="336"/>
      <c r="Q12" s="336"/>
      <c r="R12" s="336"/>
      <c r="S12" s="336"/>
      <c r="T12" s="336"/>
      <c r="U12" s="165" t="s">
        <v>26</v>
      </c>
      <c r="V12" s="162"/>
      <c r="W12" s="162"/>
      <c r="X12" s="162"/>
      <c r="Y12" s="20" t="s">
        <v>32</v>
      </c>
    </row>
    <row r="13" spans="1:25" x14ac:dyDescent="0.4">
      <c r="A13" s="134"/>
      <c r="B13" s="134"/>
      <c r="C13" s="134"/>
      <c r="D13" s="134"/>
      <c r="E13" s="134"/>
      <c r="F13" s="134"/>
      <c r="G13" s="134"/>
      <c r="H13" s="134"/>
      <c r="I13" s="134"/>
      <c r="J13" s="134" t="s">
        <v>24</v>
      </c>
      <c r="K13" s="134"/>
      <c r="L13" s="134"/>
      <c r="M13" s="134"/>
      <c r="N13" s="134"/>
      <c r="O13" s="336"/>
      <c r="P13" s="336"/>
      <c r="Q13" s="336"/>
      <c r="R13" s="336"/>
      <c r="S13" s="336"/>
      <c r="T13" s="336"/>
      <c r="U13" s="165" t="s">
        <v>26</v>
      </c>
      <c r="V13" s="162"/>
      <c r="W13" s="162"/>
      <c r="X13" s="162"/>
      <c r="Y13" s="20" t="s">
        <v>33</v>
      </c>
    </row>
    <row r="14" spans="1:25" x14ac:dyDescent="0.4">
      <c r="A14" s="134" t="s">
        <v>336</v>
      </c>
      <c r="B14" s="134"/>
      <c r="C14" s="134"/>
      <c r="D14" s="134"/>
      <c r="E14" s="134"/>
      <c r="F14" s="134"/>
      <c r="G14" s="134"/>
      <c r="H14" s="134"/>
      <c r="I14" s="134"/>
      <c r="J14" s="134"/>
      <c r="K14" s="134"/>
      <c r="L14" s="134"/>
      <c r="M14" s="134"/>
      <c r="N14" s="134"/>
      <c r="O14" s="338"/>
      <c r="P14" s="338"/>
      <c r="Q14" s="338"/>
      <c r="R14" s="338"/>
      <c r="S14" s="338"/>
      <c r="T14" s="338"/>
      <c r="U14" s="165"/>
      <c r="V14" s="162"/>
      <c r="W14" s="162"/>
      <c r="X14" s="162"/>
      <c r="Y14" s="20" t="s">
        <v>34</v>
      </c>
    </row>
    <row r="15" spans="1:25" ht="9" customHeight="1" x14ac:dyDescent="0.4">
      <c r="A15" s="162"/>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row>
    <row r="16" spans="1:25" x14ac:dyDescent="0.4">
      <c r="A16" s="181" t="s">
        <v>242</v>
      </c>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row>
    <row r="17" spans="1:25" x14ac:dyDescent="0.4">
      <c r="A17" s="134" t="s">
        <v>36</v>
      </c>
      <c r="B17" s="134"/>
      <c r="C17" s="134"/>
      <c r="D17" s="134"/>
      <c r="E17" s="134"/>
      <c r="F17" s="134"/>
      <c r="G17" s="134"/>
      <c r="H17" s="134"/>
      <c r="I17" s="134"/>
      <c r="J17" s="134"/>
      <c r="K17" s="134"/>
      <c r="L17" s="134"/>
      <c r="M17" s="134"/>
      <c r="N17" s="134"/>
      <c r="O17" s="339" t="str">
        <f>IF('5.事業のパラメータ(2)'!U37="","",'5.事業のパラメータ(2)'!U37)</f>
        <v/>
      </c>
      <c r="P17" s="339"/>
      <c r="Q17" s="339"/>
      <c r="R17" s="339"/>
      <c r="S17" s="339"/>
      <c r="T17" s="339"/>
      <c r="U17" s="162" t="s">
        <v>37</v>
      </c>
      <c r="V17" s="162"/>
      <c r="W17" s="162"/>
      <c r="X17" s="162"/>
      <c r="Y17" s="20" t="s">
        <v>42</v>
      </c>
    </row>
    <row r="18" spans="1:25" x14ac:dyDescent="0.4">
      <c r="A18" s="134" t="s">
        <v>38</v>
      </c>
      <c r="B18" s="134"/>
      <c r="C18" s="134"/>
      <c r="D18" s="134"/>
      <c r="E18" s="134"/>
      <c r="F18" s="134"/>
      <c r="G18" s="134"/>
      <c r="H18" s="134"/>
      <c r="I18" s="134"/>
      <c r="J18" s="134"/>
      <c r="K18" s="134"/>
      <c r="L18" s="134"/>
      <c r="M18" s="134"/>
      <c r="N18" s="134"/>
      <c r="O18" s="337" t="str">
        <f>IF('5.事業のパラメータ(2)'!E20="","",'5.事業のパラメータ(2)'!E20)</f>
        <v/>
      </c>
      <c r="P18" s="337"/>
      <c r="Q18" s="337"/>
      <c r="R18" s="337"/>
      <c r="S18" s="337"/>
      <c r="T18" s="337"/>
      <c r="U18" s="162" t="s">
        <v>39</v>
      </c>
      <c r="V18" s="162"/>
      <c r="W18" s="162"/>
      <c r="X18" s="162"/>
      <c r="Y18" s="20" t="s">
        <v>43</v>
      </c>
    </row>
    <row r="19" spans="1:25" x14ac:dyDescent="0.4">
      <c r="A19" s="134" t="s">
        <v>40</v>
      </c>
      <c r="B19" s="134"/>
      <c r="C19" s="134"/>
      <c r="D19" s="134"/>
      <c r="E19" s="134"/>
      <c r="F19" s="134"/>
      <c r="G19" s="134"/>
      <c r="H19" s="134"/>
      <c r="I19" s="134"/>
      <c r="J19" s="134"/>
      <c r="K19" s="134"/>
      <c r="L19" s="134"/>
      <c r="M19" s="134"/>
      <c r="N19" s="134"/>
      <c r="O19" s="336"/>
      <c r="P19" s="336"/>
      <c r="Q19" s="336"/>
      <c r="R19" s="336"/>
      <c r="S19" s="336"/>
      <c r="T19" s="336"/>
      <c r="U19" s="162" t="s">
        <v>39</v>
      </c>
      <c r="V19" s="162"/>
      <c r="W19" s="162"/>
      <c r="X19" s="162"/>
      <c r="Y19" s="20" t="s">
        <v>44</v>
      </c>
    </row>
    <row r="20" spans="1:25" x14ac:dyDescent="0.4">
      <c r="A20" s="134" t="s">
        <v>41</v>
      </c>
      <c r="B20" s="134"/>
      <c r="C20" s="134"/>
      <c r="D20" s="134"/>
      <c r="E20" s="134"/>
      <c r="F20" s="134"/>
      <c r="G20" s="134"/>
      <c r="H20" s="134"/>
      <c r="I20" s="134"/>
      <c r="J20" s="134"/>
      <c r="K20" s="134"/>
      <c r="L20" s="134"/>
      <c r="M20" s="134"/>
      <c r="N20" s="134"/>
      <c r="O20" s="336"/>
      <c r="P20" s="336"/>
      <c r="Q20" s="336"/>
      <c r="R20" s="336"/>
      <c r="S20" s="336"/>
      <c r="T20" s="336"/>
      <c r="U20" s="162" t="s">
        <v>39</v>
      </c>
      <c r="V20" s="162"/>
      <c r="W20" s="162"/>
      <c r="X20" s="162"/>
      <c r="Y20" s="20" t="s">
        <v>45</v>
      </c>
    </row>
    <row r="21" spans="1:25" ht="6.75" customHeight="1" x14ac:dyDescent="0.4">
      <c r="A21" s="162"/>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row>
    <row r="22" spans="1:25" x14ac:dyDescent="0.4">
      <c r="A22" s="181" t="s">
        <v>126</v>
      </c>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row>
    <row r="23" spans="1:25" x14ac:dyDescent="0.4">
      <c r="A23" s="181" t="s">
        <v>48</v>
      </c>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row>
    <row r="24" spans="1:25" x14ac:dyDescent="0.4">
      <c r="A24" s="184" t="s">
        <v>68</v>
      </c>
      <c r="B24" s="137"/>
      <c r="C24" s="137"/>
      <c r="D24" s="137"/>
      <c r="E24" s="146"/>
      <c r="F24" s="308" t="s">
        <v>46</v>
      </c>
      <c r="G24" s="310" t="str">
        <f>IF(O19="","",O19)</f>
        <v/>
      </c>
      <c r="H24" s="310"/>
      <c r="I24" s="310"/>
      <c r="J24" s="310"/>
      <c r="K24" s="310"/>
      <c r="L24" s="310"/>
      <c r="M24" s="333" t="s">
        <v>47</v>
      </c>
      <c r="N24" s="310" t="str">
        <f>IF(O18="","",O18)</f>
        <v/>
      </c>
      <c r="O24" s="310"/>
      <c r="P24" s="310"/>
      <c r="Q24" s="310"/>
      <c r="R24" s="310"/>
      <c r="S24" s="310"/>
      <c r="T24" s="321" t="s">
        <v>46</v>
      </c>
      <c r="U24" s="323" t="str">
        <f>IF(OR(G24="",N24="",N24=0),"",TRUNC((G24/N24),2))</f>
        <v/>
      </c>
      <c r="V24" s="324"/>
      <c r="W24" s="324"/>
      <c r="X24" s="325"/>
    </row>
    <row r="25" spans="1:25" x14ac:dyDescent="0.4">
      <c r="A25" s="147"/>
      <c r="B25" s="144"/>
      <c r="C25" s="144"/>
      <c r="D25" s="144"/>
      <c r="E25" s="148"/>
      <c r="F25" s="314"/>
      <c r="G25" s="144" t="s">
        <v>44</v>
      </c>
      <c r="H25" s="144"/>
      <c r="I25" s="144"/>
      <c r="J25" s="144"/>
      <c r="K25" s="144"/>
      <c r="L25" s="144"/>
      <c r="M25" s="334"/>
      <c r="N25" s="144" t="s">
        <v>43</v>
      </c>
      <c r="O25" s="144"/>
      <c r="P25" s="144"/>
      <c r="Q25" s="144"/>
      <c r="R25" s="144"/>
      <c r="S25" s="144"/>
      <c r="T25" s="315"/>
      <c r="U25" s="147"/>
      <c r="V25" s="144"/>
      <c r="W25" s="144"/>
      <c r="X25" s="148"/>
    </row>
    <row r="26" spans="1:25" x14ac:dyDescent="0.4">
      <c r="A26" s="184" t="s">
        <v>69</v>
      </c>
      <c r="B26" s="137"/>
      <c r="C26" s="137"/>
      <c r="D26" s="137"/>
      <c r="E26" s="146"/>
      <c r="F26" s="308" t="s">
        <v>46</v>
      </c>
      <c r="G26" s="310" t="str">
        <f>IF(O20="","",O20)</f>
        <v/>
      </c>
      <c r="H26" s="310"/>
      <c r="I26" s="310"/>
      <c r="J26" s="310"/>
      <c r="K26" s="310"/>
      <c r="L26" s="310"/>
      <c r="M26" s="333" t="s">
        <v>47</v>
      </c>
      <c r="N26" s="335" t="str">
        <f>IF(O17="","",O17)</f>
        <v/>
      </c>
      <c r="O26" s="335"/>
      <c r="P26" s="335"/>
      <c r="Q26" s="335"/>
      <c r="R26" s="335"/>
      <c r="S26" s="335"/>
      <c r="T26" s="321" t="s">
        <v>46</v>
      </c>
      <c r="U26" s="330" t="str">
        <f>IF(OR(G26="",N26="",N26=0),"",G26/N26)</f>
        <v/>
      </c>
      <c r="V26" s="331"/>
      <c r="W26" s="331"/>
      <c r="X26" s="332"/>
    </row>
    <row r="27" spans="1:25" x14ac:dyDescent="0.4">
      <c r="A27" s="147"/>
      <c r="B27" s="144"/>
      <c r="C27" s="144"/>
      <c r="D27" s="144"/>
      <c r="E27" s="148"/>
      <c r="F27" s="314"/>
      <c r="G27" s="144" t="s">
        <v>45</v>
      </c>
      <c r="H27" s="144"/>
      <c r="I27" s="144"/>
      <c r="J27" s="144"/>
      <c r="K27" s="144"/>
      <c r="L27" s="144"/>
      <c r="M27" s="334"/>
      <c r="N27" s="144" t="s">
        <v>42</v>
      </c>
      <c r="O27" s="144"/>
      <c r="P27" s="144"/>
      <c r="Q27" s="144"/>
      <c r="R27" s="144"/>
      <c r="S27" s="144"/>
      <c r="T27" s="315"/>
      <c r="U27" s="147"/>
      <c r="V27" s="144"/>
      <c r="W27" s="144"/>
      <c r="X27" s="148"/>
    </row>
    <row r="28" spans="1:25" x14ac:dyDescent="0.4">
      <c r="A28" s="181" t="s">
        <v>51</v>
      </c>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row>
    <row r="29" spans="1:25" ht="15.75" customHeight="1" x14ac:dyDescent="0.4">
      <c r="A29" s="184" t="s">
        <v>27</v>
      </c>
      <c r="B29" s="185"/>
      <c r="C29" s="185"/>
      <c r="D29" s="185"/>
      <c r="E29" s="186"/>
      <c r="F29" s="308" t="s">
        <v>46</v>
      </c>
      <c r="G29" s="310" t="str">
        <f>IF(O7="","",O7)</f>
        <v/>
      </c>
      <c r="H29" s="310"/>
      <c r="I29" s="310"/>
      <c r="J29" s="310"/>
      <c r="K29" s="321" t="s">
        <v>49</v>
      </c>
      <c r="L29" s="311" t="str">
        <f>IF(OR(O5="",O7="",O8=""),"",TRUNC(MIN(O7,O8,O5*0.1),2))</f>
        <v/>
      </c>
      <c r="M29" s="311"/>
      <c r="N29" s="311"/>
      <c r="O29" s="311"/>
      <c r="P29" s="329" t="s">
        <v>46</v>
      </c>
      <c r="Q29" s="323" t="str">
        <f>IF(OR(G29="",L29=""),"",G29+L29)</f>
        <v/>
      </c>
      <c r="R29" s="324"/>
      <c r="S29" s="324"/>
      <c r="T29" s="325"/>
      <c r="U29" s="162" t="s">
        <v>25</v>
      </c>
      <c r="V29" s="162"/>
      <c r="W29" s="162"/>
      <c r="X29" s="162"/>
      <c r="Y29" s="1" t="s">
        <v>50</v>
      </c>
    </row>
    <row r="30" spans="1:25" ht="15.75" customHeight="1" x14ac:dyDescent="0.4">
      <c r="A30" s="204"/>
      <c r="B30" s="205"/>
      <c r="C30" s="205"/>
      <c r="D30" s="205"/>
      <c r="E30" s="206"/>
      <c r="F30" s="309"/>
      <c r="G30" s="162" t="s">
        <v>29</v>
      </c>
      <c r="H30" s="162"/>
      <c r="I30" s="162"/>
      <c r="J30" s="162"/>
      <c r="K30" s="313"/>
      <c r="L30" s="322" t="s">
        <v>211</v>
      </c>
      <c r="M30" s="322"/>
      <c r="N30" s="322"/>
      <c r="O30" s="322"/>
      <c r="P30" s="294"/>
      <c r="Q30" s="165"/>
      <c r="R30" s="162"/>
      <c r="S30" s="162"/>
      <c r="T30" s="166"/>
      <c r="U30" s="165"/>
      <c r="V30" s="162"/>
      <c r="W30" s="162"/>
      <c r="X30" s="162"/>
    </row>
    <row r="31" spans="1:25" x14ac:dyDescent="0.4">
      <c r="A31" s="204"/>
      <c r="B31" s="205"/>
      <c r="C31" s="205"/>
      <c r="D31" s="205"/>
      <c r="E31" s="206"/>
      <c r="F31" s="309"/>
      <c r="G31" s="162"/>
      <c r="H31" s="162"/>
      <c r="I31" s="162"/>
      <c r="J31" s="162"/>
      <c r="K31" s="313"/>
      <c r="L31" s="322"/>
      <c r="M31" s="322"/>
      <c r="N31" s="322"/>
      <c r="O31" s="322"/>
      <c r="P31" s="294"/>
      <c r="Q31" s="165"/>
      <c r="R31" s="162"/>
      <c r="S31" s="162"/>
      <c r="T31" s="166"/>
      <c r="U31" s="165"/>
      <c r="V31" s="162"/>
      <c r="W31" s="162"/>
      <c r="X31" s="162"/>
    </row>
    <row r="32" spans="1:25" ht="15.75" customHeight="1" x14ac:dyDescent="0.4">
      <c r="A32" s="184" t="s">
        <v>214</v>
      </c>
      <c r="B32" s="185"/>
      <c r="C32" s="185"/>
      <c r="D32" s="185"/>
      <c r="E32" s="186"/>
      <c r="F32" s="308" t="s">
        <v>46</v>
      </c>
      <c r="G32" s="311" t="str">
        <f>IF(Q29="","",Q29)</f>
        <v/>
      </c>
      <c r="H32" s="311"/>
      <c r="I32" s="311"/>
      <c r="J32" s="311"/>
      <c r="K32" s="319" t="s">
        <v>47</v>
      </c>
      <c r="L32" s="310" t="str">
        <f>IF(O5="","",O5)</f>
        <v/>
      </c>
      <c r="M32" s="310"/>
      <c r="N32" s="310"/>
      <c r="O32" s="310"/>
      <c r="P32" s="321" t="s">
        <v>46</v>
      </c>
      <c r="Q32" s="316" t="str">
        <f>IF(OR(G32="",L32="",L32=0),"",TRUNC(G32/L32*100,2))</f>
        <v/>
      </c>
      <c r="R32" s="317"/>
      <c r="S32" s="317"/>
      <c r="T32" s="318"/>
      <c r="U32" s="162" t="s">
        <v>54</v>
      </c>
      <c r="V32" s="162"/>
      <c r="W32" s="162"/>
      <c r="X32" s="162"/>
    </row>
    <row r="33" spans="1:25" x14ac:dyDescent="0.4">
      <c r="A33" s="204"/>
      <c r="B33" s="205"/>
      <c r="C33" s="205"/>
      <c r="D33" s="205"/>
      <c r="E33" s="206"/>
      <c r="F33" s="309"/>
      <c r="G33" s="320" t="s">
        <v>50</v>
      </c>
      <c r="H33" s="320"/>
      <c r="I33" s="320"/>
      <c r="J33" s="320"/>
      <c r="K33" s="320"/>
      <c r="L33" s="320" t="s">
        <v>127</v>
      </c>
      <c r="M33" s="320"/>
      <c r="N33" s="320"/>
      <c r="O33" s="320"/>
      <c r="P33" s="313"/>
      <c r="Q33" s="165"/>
      <c r="R33" s="162"/>
      <c r="S33" s="162"/>
      <c r="T33" s="166"/>
      <c r="U33" s="162"/>
      <c r="V33" s="162"/>
      <c r="W33" s="162"/>
      <c r="X33" s="162"/>
    </row>
    <row r="34" spans="1:25" x14ac:dyDescent="0.4">
      <c r="A34" s="187"/>
      <c r="B34" s="188"/>
      <c r="C34" s="188"/>
      <c r="D34" s="188"/>
      <c r="E34" s="189"/>
      <c r="F34" s="314"/>
      <c r="G34" s="328"/>
      <c r="H34" s="328"/>
      <c r="I34" s="328"/>
      <c r="J34" s="328"/>
      <c r="K34" s="328"/>
      <c r="L34" s="328"/>
      <c r="M34" s="328"/>
      <c r="N34" s="328"/>
      <c r="O34" s="328"/>
      <c r="P34" s="315"/>
      <c r="Q34" s="147"/>
      <c r="R34" s="144"/>
      <c r="S34" s="144"/>
      <c r="T34" s="148"/>
      <c r="U34" s="162"/>
      <c r="V34" s="162"/>
      <c r="W34" s="162"/>
      <c r="X34" s="162"/>
    </row>
    <row r="35" spans="1:25" ht="15.75" customHeight="1" x14ac:dyDescent="0.4">
      <c r="A35" s="204" t="s">
        <v>215</v>
      </c>
      <c r="B35" s="205"/>
      <c r="C35" s="205"/>
      <c r="D35" s="205"/>
      <c r="E35" s="206"/>
      <c r="F35" s="309" t="s">
        <v>46</v>
      </c>
      <c r="G35" s="1">
        <v>1</v>
      </c>
      <c r="H35" s="1" t="s">
        <v>173</v>
      </c>
      <c r="I35" s="25" t="s">
        <v>174</v>
      </c>
      <c r="J35" s="326" t="str">
        <f>IF(O6="","",O6)</f>
        <v/>
      </c>
      <c r="K35" s="326"/>
      <c r="L35" s="326"/>
      <c r="M35" s="326"/>
      <c r="N35" s="16" t="s">
        <v>172</v>
      </c>
      <c r="O35" s="327" t="str">
        <f>IF(Q29="","",Q29)</f>
        <v/>
      </c>
      <c r="P35" s="327"/>
      <c r="Q35" s="327"/>
      <c r="R35" s="327"/>
      <c r="S35" s="1" t="s">
        <v>175</v>
      </c>
      <c r="T35" s="326" t="str">
        <f>IF(O5="","",O5)</f>
        <v/>
      </c>
      <c r="U35" s="310"/>
      <c r="V35" s="310"/>
      <c r="W35" s="310"/>
      <c r="X35" s="28" t="s">
        <v>176</v>
      </c>
    </row>
    <row r="36" spans="1:25" x14ac:dyDescent="0.4">
      <c r="A36" s="204"/>
      <c r="B36" s="205"/>
      <c r="C36" s="205"/>
      <c r="D36" s="205"/>
      <c r="E36" s="206"/>
      <c r="F36" s="309"/>
      <c r="G36" s="312"/>
      <c r="H36" s="312"/>
      <c r="I36" s="312"/>
      <c r="J36" s="162" t="s">
        <v>128</v>
      </c>
      <c r="K36" s="162"/>
      <c r="L36" s="162"/>
      <c r="M36" s="162"/>
      <c r="O36" s="162" t="s">
        <v>50</v>
      </c>
      <c r="P36" s="162"/>
      <c r="Q36" s="162"/>
      <c r="R36" s="162"/>
      <c r="T36" s="162" t="s">
        <v>127</v>
      </c>
      <c r="U36" s="144"/>
      <c r="V36" s="144"/>
      <c r="W36" s="144"/>
      <c r="X36" s="29"/>
    </row>
    <row r="37" spans="1:25" x14ac:dyDescent="0.4">
      <c r="A37" s="204"/>
      <c r="B37" s="205"/>
      <c r="C37" s="205"/>
      <c r="D37" s="205"/>
      <c r="E37" s="206"/>
      <c r="F37" s="309"/>
      <c r="G37" s="313"/>
      <c r="H37" s="313"/>
      <c r="I37" s="313"/>
      <c r="J37" s="313"/>
      <c r="K37" s="313"/>
      <c r="L37" s="313"/>
      <c r="M37" s="313"/>
      <c r="N37" s="313"/>
      <c r="O37" s="313"/>
      <c r="P37" s="294" t="s">
        <v>46</v>
      </c>
      <c r="Q37" s="296" t="str">
        <f>IF(OR(J35="",O35="",T35="",T35=0),"",TRUNC(((1-(J35-O35)/T35))*100,2))</f>
        <v/>
      </c>
      <c r="R37" s="297"/>
      <c r="S37" s="297"/>
      <c r="T37" s="298"/>
      <c r="U37" s="145" t="s">
        <v>54</v>
      </c>
      <c r="V37" s="137"/>
      <c r="W37" s="137"/>
      <c r="X37" s="137"/>
    </row>
    <row r="38" spans="1:25" ht="10.5" customHeight="1" x14ac:dyDescent="0.4">
      <c r="A38" s="187"/>
      <c r="B38" s="188"/>
      <c r="C38" s="188"/>
      <c r="D38" s="188"/>
      <c r="E38" s="189"/>
      <c r="F38" s="314"/>
      <c r="G38" s="315"/>
      <c r="H38" s="315"/>
      <c r="I38" s="315"/>
      <c r="J38" s="315"/>
      <c r="K38" s="315"/>
      <c r="L38" s="315"/>
      <c r="M38" s="315"/>
      <c r="N38" s="315"/>
      <c r="O38" s="315"/>
      <c r="P38" s="295"/>
      <c r="Q38" s="147"/>
      <c r="R38" s="144"/>
      <c r="S38" s="144"/>
      <c r="T38" s="148"/>
      <c r="U38" s="165"/>
      <c r="V38" s="162"/>
      <c r="W38" s="162"/>
      <c r="X38" s="162"/>
    </row>
    <row r="39" spans="1:25" x14ac:dyDescent="0.4">
      <c r="A39" s="181" t="s">
        <v>52</v>
      </c>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row>
    <row r="40" spans="1:25" x14ac:dyDescent="0.4">
      <c r="A40" s="299" t="s">
        <v>28</v>
      </c>
      <c r="B40" s="300"/>
      <c r="C40" s="300"/>
      <c r="D40" s="300"/>
      <c r="E40" s="301"/>
      <c r="F40" s="321" t="s">
        <v>46</v>
      </c>
      <c r="G40" s="310" t="str">
        <f>IF(O12="","",O12)</f>
        <v/>
      </c>
      <c r="H40" s="310"/>
      <c r="I40" s="310"/>
      <c r="J40" s="310"/>
      <c r="K40" s="321" t="s">
        <v>49</v>
      </c>
      <c r="L40" s="311" t="str">
        <f>IF(OR(O10="",O12="",O13=""),"",TRUNC(MIN(O12,O13,O10*0.1),2))</f>
        <v/>
      </c>
      <c r="M40" s="311"/>
      <c r="N40" s="311"/>
      <c r="O40" s="311"/>
      <c r="P40" s="321" t="s">
        <v>46</v>
      </c>
      <c r="Q40" s="323" t="str">
        <f>IF(OR(G40="",L40=""),"",G40+L40)</f>
        <v/>
      </c>
      <c r="R40" s="324"/>
      <c r="S40" s="324"/>
      <c r="T40" s="325"/>
      <c r="U40" s="162" t="s">
        <v>25</v>
      </c>
      <c r="V40" s="162"/>
      <c r="W40" s="162"/>
      <c r="X40" s="162"/>
      <c r="Y40" s="1" t="s">
        <v>53</v>
      </c>
    </row>
    <row r="41" spans="1:25" x14ac:dyDescent="0.4">
      <c r="A41" s="302"/>
      <c r="B41" s="303"/>
      <c r="C41" s="303"/>
      <c r="D41" s="303"/>
      <c r="E41" s="304"/>
      <c r="F41" s="313"/>
      <c r="G41" s="162" t="s">
        <v>32</v>
      </c>
      <c r="H41" s="162"/>
      <c r="I41" s="162"/>
      <c r="J41" s="162"/>
      <c r="K41" s="313"/>
      <c r="L41" s="322" t="s">
        <v>212</v>
      </c>
      <c r="M41" s="322"/>
      <c r="N41" s="322"/>
      <c r="O41" s="322"/>
      <c r="P41" s="313"/>
      <c r="Q41" s="165"/>
      <c r="R41" s="162"/>
      <c r="S41" s="162"/>
      <c r="T41" s="166"/>
      <c r="U41" s="162"/>
      <c r="V41" s="162"/>
      <c r="W41" s="162"/>
      <c r="X41" s="162"/>
    </row>
    <row r="42" spans="1:25" x14ac:dyDescent="0.4">
      <c r="A42" s="305"/>
      <c r="B42" s="306"/>
      <c r="C42" s="306"/>
      <c r="D42" s="306"/>
      <c r="E42" s="307"/>
      <c r="F42" s="315"/>
      <c r="G42" s="144"/>
      <c r="H42" s="144"/>
      <c r="I42" s="144"/>
      <c r="J42" s="144"/>
      <c r="K42" s="315"/>
      <c r="L42" s="194"/>
      <c r="M42" s="194"/>
      <c r="N42" s="194"/>
      <c r="O42" s="194"/>
      <c r="P42" s="315"/>
      <c r="Q42" s="147"/>
      <c r="R42" s="144"/>
      <c r="S42" s="144"/>
      <c r="T42" s="148"/>
      <c r="U42" s="162"/>
      <c r="V42" s="162"/>
      <c r="W42" s="162"/>
      <c r="X42" s="162"/>
    </row>
    <row r="43" spans="1:25" ht="15.75" customHeight="1" x14ac:dyDescent="0.4">
      <c r="A43" s="299" t="s">
        <v>216</v>
      </c>
      <c r="B43" s="300"/>
      <c r="C43" s="300"/>
      <c r="D43" s="300"/>
      <c r="E43" s="301"/>
      <c r="F43" s="308" t="s">
        <v>46</v>
      </c>
      <c r="G43" s="311" t="str">
        <f>IF(Q40="","",Q40)</f>
        <v/>
      </c>
      <c r="H43" s="311"/>
      <c r="I43" s="311"/>
      <c r="J43" s="311"/>
      <c r="K43" s="319" t="s">
        <v>47</v>
      </c>
      <c r="L43" s="310" t="str">
        <f>IF(O10="","",O10)</f>
        <v/>
      </c>
      <c r="M43" s="310"/>
      <c r="N43" s="310"/>
      <c r="O43" s="310"/>
      <c r="P43" s="321" t="s">
        <v>46</v>
      </c>
      <c r="Q43" s="316" t="str">
        <f>IF(OR(G43="",L43="",L43=0),"",TRUNC(G43/L43*100,2))</f>
        <v/>
      </c>
      <c r="R43" s="317"/>
      <c r="S43" s="317"/>
      <c r="T43" s="318"/>
      <c r="U43" s="162" t="s">
        <v>54</v>
      </c>
      <c r="V43" s="162"/>
      <c r="W43" s="162"/>
      <c r="X43" s="162"/>
    </row>
    <row r="44" spans="1:25" x14ac:dyDescent="0.4">
      <c r="A44" s="302"/>
      <c r="B44" s="303"/>
      <c r="C44" s="303"/>
      <c r="D44" s="303"/>
      <c r="E44" s="304"/>
      <c r="F44" s="309"/>
      <c r="G44" s="162" t="s">
        <v>53</v>
      </c>
      <c r="H44" s="162"/>
      <c r="I44" s="162"/>
      <c r="J44" s="162"/>
      <c r="K44" s="320"/>
      <c r="L44" s="162" t="s">
        <v>129</v>
      </c>
      <c r="M44" s="162"/>
      <c r="N44" s="162"/>
      <c r="O44" s="162"/>
      <c r="P44" s="313"/>
      <c r="Q44" s="165"/>
      <c r="R44" s="162"/>
      <c r="S44" s="162"/>
      <c r="T44" s="166"/>
      <c r="U44" s="162"/>
      <c r="V44" s="162"/>
      <c r="W44" s="162"/>
      <c r="X44" s="162"/>
    </row>
    <row r="45" spans="1:25" x14ac:dyDescent="0.4">
      <c r="A45" s="302"/>
      <c r="B45" s="303"/>
      <c r="C45" s="303"/>
      <c r="D45" s="303"/>
      <c r="E45" s="304"/>
      <c r="F45" s="309"/>
      <c r="G45" s="162"/>
      <c r="H45" s="162"/>
      <c r="I45" s="162"/>
      <c r="J45" s="162"/>
      <c r="K45" s="320"/>
      <c r="L45" s="162"/>
      <c r="M45" s="162"/>
      <c r="N45" s="162"/>
      <c r="O45" s="162"/>
      <c r="P45" s="313"/>
      <c r="Q45" s="165"/>
      <c r="R45" s="162"/>
      <c r="S45" s="162"/>
      <c r="T45" s="166"/>
      <c r="U45" s="20"/>
      <c r="V45" s="20"/>
      <c r="W45" s="20"/>
      <c r="X45" s="20"/>
    </row>
    <row r="46" spans="1:25" ht="15.75" customHeight="1" x14ac:dyDescent="0.4">
      <c r="A46" s="299" t="s">
        <v>217</v>
      </c>
      <c r="B46" s="300"/>
      <c r="C46" s="300"/>
      <c r="D46" s="300"/>
      <c r="E46" s="301"/>
      <c r="F46" s="308" t="s">
        <v>46</v>
      </c>
      <c r="G46" s="10">
        <v>1</v>
      </c>
      <c r="H46" s="10" t="s">
        <v>173</v>
      </c>
      <c r="I46" s="27" t="s">
        <v>174</v>
      </c>
      <c r="J46" s="310" t="str">
        <f>IF(O11="","",O11)</f>
        <v/>
      </c>
      <c r="K46" s="310"/>
      <c r="L46" s="310"/>
      <c r="M46" s="310"/>
      <c r="N46" s="30" t="s">
        <v>172</v>
      </c>
      <c r="O46" s="311" t="str">
        <f>IF(Q40="","",Q40)</f>
        <v/>
      </c>
      <c r="P46" s="311"/>
      <c r="Q46" s="311"/>
      <c r="R46" s="311"/>
      <c r="S46" s="10" t="s">
        <v>175</v>
      </c>
      <c r="T46" s="310" t="str">
        <f>IF(O10="","",O10)</f>
        <v/>
      </c>
      <c r="U46" s="310"/>
      <c r="V46" s="310"/>
      <c r="W46" s="310"/>
      <c r="X46" s="28" t="s">
        <v>176</v>
      </c>
    </row>
    <row r="47" spans="1:25" x14ac:dyDescent="0.4">
      <c r="A47" s="302"/>
      <c r="B47" s="303"/>
      <c r="C47" s="303"/>
      <c r="D47" s="303"/>
      <c r="E47" s="304"/>
      <c r="F47" s="309"/>
      <c r="G47" s="312"/>
      <c r="H47" s="312"/>
      <c r="I47" s="312"/>
      <c r="J47" s="162" t="s">
        <v>130</v>
      </c>
      <c r="K47" s="162"/>
      <c r="L47" s="162"/>
      <c r="M47" s="162"/>
      <c r="O47" s="162" t="s">
        <v>53</v>
      </c>
      <c r="P47" s="162"/>
      <c r="Q47" s="162"/>
      <c r="R47" s="162"/>
      <c r="T47" s="162" t="s">
        <v>129</v>
      </c>
      <c r="U47" s="144"/>
      <c r="V47" s="144"/>
      <c r="W47" s="144"/>
      <c r="X47" s="29"/>
    </row>
    <row r="48" spans="1:25" x14ac:dyDescent="0.4">
      <c r="A48" s="302"/>
      <c r="B48" s="303"/>
      <c r="C48" s="303"/>
      <c r="D48" s="303"/>
      <c r="E48" s="304"/>
      <c r="F48" s="309"/>
      <c r="G48" s="313"/>
      <c r="H48" s="313"/>
      <c r="I48" s="313"/>
      <c r="J48" s="313"/>
      <c r="K48" s="313"/>
      <c r="L48" s="313"/>
      <c r="M48" s="313"/>
      <c r="N48" s="313"/>
      <c r="O48" s="313"/>
      <c r="P48" s="294" t="s">
        <v>46</v>
      </c>
      <c r="Q48" s="296" t="str">
        <f>IF(OR(J46="",O46="",T46="",T46=0),"",TRUNC(((1-(J46-O46)/T46))*100,2))</f>
        <v/>
      </c>
      <c r="R48" s="297"/>
      <c r="S48" s="297"/>
      <c r="T48" s="298"/>
      <c r="U48" s="145" t="s">
        <v>54</v>
      </c>
      <c r="V48" s="137"/>
      <c r="W48" s="137"/>
      <c r="X48" s="137"/>
    </row>
    <row r="49" spans="1:24" ht="11.25" customHeight="1" x14ac:dyDescent="0.4">
      <c r="A49" s="305"/>
      <c r="B49" s="306"/>
      <c r="C49" s="306"/>
      <c r="D49" s="306"/>
      <c r="E49" s="307"/>
      <c r="F49" s="314"/>
      <c r="G49" s="315"/>
      <c r="H49" s="315"/>
      <c r="I49" s="315"/>
      <c r="J49" s="315"/>
      <c r="K49" s="315"/>
      <c r="L49" s="315"/>
      <c r="M49" s="315"/>
      <c r="N49" s="315"/>
      <c r="O49" s="315"/>
      <c r="P49" s="295"/>
      <c r="Q49" s="147"/>
      <c r="R49" s="144"/>
      <c r="S49" s="144"/>
      <c r="T49" s="148"/>
      <c r="U49" s="165"/>
      <c r="V49" s="162"/>
      <c r="W49" s="162"/>
      <c r="X49" s="162"/>
    </row>
    <row r="50" spans="1:24" x14ac:dyDescent="0.4">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row>
    <row r="51" spans="1:24" x14ac:dyDescent="0.4">
      <c r="A51" s="181"/>
      <c r="B51" s="181"/>
      <c r="C51" s="181"/>
      <c r="D51" s="181"/>
      <c r="E51" s="181"/>
      <c r="F51" s="181"/>
      <c r="G51" s="181"/>
      <c r="H51" s="181"/>
      <c r="I51" s="181"/>
      <c r="J51" s="181"/>
      <c r="K51" s="181"/>
      <c r="L51" s="181"/>
      <c r="M51" s="181"/>
      <c r="N51" s="181"/>
      <c r="O51" s="181"/>
      <c r="P51" s="181"/>
      <c r="Q51" s="181"/>
      <c r="R51" s="181"/>
      <c r="S51" s="181"/>
      <c r="T51" s="181"/>
      <c r="U51" s="181"/>
      <c r="V51" s="181"/>
      <c r="W51" s="181"/>
      <c r="X51" s="181"/>
    </row>
    <row r="52" spans="1:24" x14ac:dyDescent="0.4">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row>
  </sheetData>
  <sheetProtection algorithmName="SHA-512" hashValue="hGTeLiCYE8xuJsyoQPOVmBbeozsUewz63natgccVhwOMNnTiXno4ym5Dmo8GW2tVYsR72XSirGIsSBt04j0g5Q==" saltValue="X33wmX65Sav35sLJwVYzmg==" spinCount="100000" sheet="1" objects="1" scenarios="1" formatCells="0" formatColumns="0" formatRows="0"/>
  <mergeCells count="156">
    <mergeCell ref="A1:Y1"/>
    <mergeCell ref="A2:Y2"/>
    <mergeCell ref="A3:Y3"/>
    <mergeCell ref="A4:Y4"/>
    <mergeCell ref="A5:N5"/>
    <mergeCell ref="O5:T5"/>
    <mergeCell ref="U5:X5"/>
    <mergeCell ref="A9:N9"/>
    <mergeCell ref="O9:T9"/>
    <mergeCell ref="U9:X9"/>
    <mergeCell ref="A10:N10"/>
    <mergeCell ref="O10:T10"/>
    <mergeCell ref="U10:X10"/>
    <mergeCell ref="A6:N6"/>
    <mergeCell ref="O6:T6"/>
    <mergeCell ref="U6:X6"/>
    <mergeCell ref="A7:I8"/>
    <mergeCell ref="J7:N7"/>
    <mergeCell ref="O7:T7"/>
    <mergeCell ref="U7:X7"/>
    <mergeCell ref="J8:N8"/>
    <mergeCell ref="O8:T8"/>
    <mergeCell ref="U8:X8"/>
    <mergeCell ref="A14:N14"/>
    <mergeCell ref="O14:T14"/>
    <mergeCell ref="U14:X14"/>
    <mergeCell ref="A15:Y15"/>
    <mergeCell ref="A16:Y16"/>
    <mergeCell ref="A17:N17"/>
    <mergeCell ref="O17:T17"/>
    <mergeCell ref="U17:X17"/>
    <mergeCell ref="A11:N11"/>
    <mergeCell ref="O11:T11"/>
    <mergeCell ref="U11:X11"/>
    <mergeCell ref="A12:I13"/>
    <mergeCell ref="J12:N12"/>
    <mergeCell ref="O12:T12"/>
    <mergeCell ref="U12:X12"/>
    <mergeCell ref="J13:N13"/>
    <mergeCell ref="O13:T13"/>
    <mergeCell ref="U13:X13"/>
    <mergeCell ref="A20:N20"/>
    <mergeCell ref="O20:T20"/>
    <mergeCell ref="U20:X20"/>
    <mergeCell ref="A21:Y21"/>
    <mergeCell ref="A22:Y22"/>
    <mergeCell ref="A23:Y23"/>
    <mergeCell ref="A18:N18"/>
    <mergeCell ref="O18:T18"/>
    <mergeCell ref="U18:X18"/>
    <mergeCell ref="A19:N19"/>
    <mergeCell ref="O19:T19"/>
    <mergeCell ref="U19:X19"/>
    <mergeCell ref="U26:X26"/>
    <mergeCell ref="G27:L27"/>
    <mergeCell ref="N27:S27"/>
    <mergeCell ref="U27:X27"/>
    <mergeCell ref="A28:Y28"/>
    <mergeCell ref="U24:X24"/>
    <mergeCell ref="G25:L25"/>
    <mergeCell ref="N25:S25"/>
    <mergeCell ref="U25:X25"/>
    <mergeCell ref="A26:E27"/>
    <mergeCell ref="F26:F27"/>
    <mergeCell ref="G26:L26"/>
    <mergeCell ref="M26:M27"/>
    <mergeCell ref="N26:S26"/>
    <mergeCell ref="T26:T27"/>
    <mergeCell ref="A24:E25"/>
    <mergeCell ref="F24:F25"/>
    <mergeCell ref="G24:L24"/>
    <mergeCell ref="M24:M25"/>
    <mergeCell ref="N24:S24"/>
    <mergeCell ref="T24:T25"/>
    <mergeCell ref="U29:X29"/>
    <mergeCell ref="G30:J31"/>
    <mergeCell ref="L30:O31"/>
    <mergeCell ref="Q30:T31"/>
    <mergeCell ref="U30:X31"/>
    <mergeCell ref="A29:E31"/>
    <mergeCell ref="F29:F31"/>
    <mergeCell ref="G29:J29"/>
    <mergeCell ref="K29:K31"/>
    <mergeCell ref="L29:O29"/>
    <mergeCell ref="P29:P31"/>
    <mergeCell ref="Q29:T29"/>
    <mergeCell ref="Q32:T32"/>
    <mergeCell ref="U32:X32"/>
    <mergeCell ref="G33:J34"/>
    <mergeCell ref="L33:O34"/>
    <mergeCell ref="Q33:T34"/>
    <mergeCell ref="U33:X34"/>
    <mergeCell ref="A32:E34"/>
    <mergeCell ref="F32:F34"/>
    <mergeCell ref="G32:J32"/>
    <mergeCell ref="K32:K34"/>
    <mergeCell ref="L32:O32"/>
    <mergeCell ref="P32:P34"/>
    <mergeCell ref="P37:P38"/>
    <mergeCell ref="Q37:T37"/>
    <mergeCell ref="U37:X37"/>
    <mergeCell ref="Q38:T38"/>
    <mergeCell ref="U38:X38"/>
    <mergeCell ref="A39:Y39"/>
    <mergeCell ref="A35:E38"/>
    <mergeCell ref="F35:F36"/>
    <mergeCell ref="J35:M35"/>
    <mergeCell ref="O35:R35"/>
    <mergeCell ref="T35:W35"/>
    <mergeCell ref="G36:I36"/>
    <mergeCell ref="J36:M36"/>
    <mergeCell ref="O36:R36"/>
    <mergeCell ref="T36:W36"/>
    <mergeCell ref="F37:O38"/>
    <mergeCell ref="U40:X40"/>
    <mergeCell ref="G41:J42"/>
    <mergeCell ref="L41:O42"/>
    <mergeCell ref="Q41:T42"/>
    <mergeCell ref="U41:X42"/>
    <mergeCell ref="A40:E42"/>
    <mergeCell ref="F40:F42"/>
    <mergeCell ref="G40:J40"/>
    <mergeCell ref="K40:K42"/>
    <mergeCell ref="L40:O40"/>
    <mergeCell ref="P40:P42"/>
    <mergeCell ref="Q40:T40"/>
    <mergeCell ref="Q43:T43"/>
    <mergeCell ref="U43:X43"/>
    <mergeCell ref="G44:J45"/>
    <mergeCell ref="L44:O45"/>
    <mergeCell ref="Q44:T45"/>
    <mergeCell ref="U44:X44"/>
    <mergeCell ref="A43:E45"/>
    <mergeCell ref="F43:F45"/>
    <mergeCell ref="G43:J43"/>
    <mergeCell ref="K43:K45"/>
    <mergeCell ref="L43:O43"/>
    <mergeCell ref="P43:P45"/>
    <mergeCell ref="A51:X51"/>
    <mergeCell ref="A52:X52"/>
    <mergeCell ref="P48:P49"/>
    <mergeCell ref="Q48:T48"/>
    <mergeCell ref="U48:X48"/>
    <mergeCell ref="Q49:T49"/>
    <mergeCell ref="U49:X49"/>
    <mergeCell ref="A50:X50"/>
    <mergeCell ref="A46:E49"/>
    <mergeCell ref="F46:F47"/>
    <mergeCell ref="J46:M46"/>
    <mergeCell ref="O46:R46"/>
    <mergeCell ref="T46:W46"/>
    <mergeCell ref="G47:I47"/>
    <mergeCell ref="J47:M47"/>
    <mergeCell ref="O47:R47"/>
    <mergeCell ref="T47:W47"/>
    <mergeCell ref="F48:O49"/>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A46"/>
  <sheetViews>
    <sheetView showGridLines="0" view="pageBreakPreview" zoomScaleNormal="100" zoomScaleSheetLayoutView="100" workbookViewId="0">
      <selection sqref="A1:Y1"/>
    </sheetView>
  </sheetViews>
  <sheetFormatPr defaultColWidth="3.125" defaultRowHeight="15.75" x14ac:dyDescent="0.4"/>
  <cols>
    <col min="1" max="27" width="3.125" style="1"/>
    <col min="28" max="28" width="9.25" style="1" hidden="1" customWidth="1"/>
    <col min="29" max="29" width="8.375" style="1" hidden="1" customWidth="1"/>
    <col min="30" max="30" width="9.875" style="1" hidden="1" customWidth="1"/>
    <col min="31" max="31" width="8.375" style="1" hidden="1" customWidth="1"/>
    <col min="32" max="32" width="8.875" style="1" hidden="1" customWidth="1"/>
    <col min="33" max="16384" width="3.125" style="1"/>
  </cols>
  <sheetData>
    <row r="1" spans="1:25" x14ac:dyDescent="0.4">
      <c r="A1" s="277" t="s">
        <v>239</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25" x14ac:dyDescent="0.4">
      <c r="A2" s="181" t="s">
        <v>195</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25" x14ac:dyDescent="0.4">
      <c r="A3" s="181" t="s">
        <v>186</v>
      </c>
      <c r="B3" s="181"/>
      <c r="C3" s="181"/>
      <c r="D3" s="181"/>
      <c r="E3" s="181"/>
      <c r="F3" s="181"/>
      <c r="G3" s="181"/>
      <c r="H3" s="181"/>
      <c r="I3" s="181"/>
      <c r="J3" s="181"/>
      <c r="K3" s="181"/>
      <c r="L3" s="181"/>
      <c r="M3" s="181"/>
      <c r="N3" s="181"/>
      <c r="O3" s="181"/>
      <c r="P3" s="181"/>
      <c r="Q3" s="181"/>
      <c r="R3" s="181"/>
      <c r="S3" s="181"/>
      <c r="T3" s="181"/>
      <c r="U3" s="181"/>
      <c r="V3" s="181"/>
      <c r="W3" s="181"/>
      <c r="X3" s="181"/>
      <c r="Y3" s="181"/>
    </row>
    <row r="4" spans="1:25" x14ac:dyDescent="0.4">
      <c r="A4" s="136" t="s">
        <v>23</v>
      </c>
      <c r="B4" s="136"/>
      <c r="C4" s="136"/>
      <c r="D4" s="136"/>
      <c r="E4" s="136"/>
      <c r="F4" s="136"/>
      <c r="G4" s="136"/>
      <c r="H4" s="136"/>
      <c r="I4" s="136"/>
      <c r="J4" s="136"/>
      <c r="K4" s="136"/>
      <c r="L4" s="136"/>
      <c r="M4" s="136"/>
      <c r="N4" s="136" t="s">
        <v>201</v>
      </c>
      <c r="O4" s="136"/>
      <c r="P4" s="136"/>
      <c r="Q4" s="136"/>
      <c r="R4" s="136"/>
      <c r="S4" s="136"/>
      <c r="T4" s="136"/>
      <c r="U4" s="136"/>
      <c r="V4" s="136"/>
      <c r="W4" s="136"/>
      <c r="X4" s="136"/>
      <c r="Y4" s="136"/>
    </row>
    <row r="5" spans="1:25" x14ac:dyDescent="0.4">
      <c r="A5" s="136" t="s">
        <v>187</v>
      </c>
      <c r="B5" s="136"/>
      <c r="C5" s="136"/>
      <c r="D5" s="136"/>
      <c r="E5" s="136" t="s">
        <v>188</v>
      </c>
      <c r="F5" s="136"/>
      <c r="G5" s="136"/>
      <c r="H5" s="136"/>
      <c r="I5" s="136"/>
      <c r="J5" s="136"/>
      <c r="K5" s="136"/>
      <c r="L5" s="136"/>
      <c r="M5" s="136"/>
      <c r="N5" s="136" t="s">
        <v>187</v>
      </c>
      <c r="O5" s="136"/>
      <c r="P5" s="136"/>
      <c r="Q5" s="136"/>
      <c r="R5" s="348" t="s">
        <v>188</v>
      </c>
      <c r="S5" s="348"/>
      <c r="T5" s="348"/>
      <c r="U5" s="348"/>
      <c r="V5" s="348"/>
      <c r="W5" s="348"/>
      <c r="X5" s="348"/>
      <c r="Y5" s="348"/>
    </row>
    <row r="6" spans="1:25" x14ac:dyDescent="0.4">
      <c r="A6" s="135"/>
      <c r="B6" s="135"/>
      <c r="C6" s="135"/>
      <c r="D6" s="135"/>
      <c r="E6" s="347"/>
      <c r="F6" s="347"/>
      <c r="G6" s="347"/>
      <c r="H6" s="347"/>
      <c r="I6" s="347"/>
      <c r="J6" s="347"/>
      <c r="K6" s="347"/>
      <c r="L6" s="347"/>
      <c r="M6" s="14" t="s">
        <v>39</v>
      </c>
      <c r="N6" s="136"/>
      <c r="O6" s="136"/>
      <c r="P6" s="136"/>
      <c r="Q6" s="136"/>
      <c r="R6" s="347"/>
      <c r="S6" s="347"/>
      <c r="T6" s="347"/>
      <c r="U6" s="347"/>
      <c r="V6" s="347"/>
      <c r="W6" s="347"/>
      <c r="X6" s="347"/>
      <c r="Y6" s="33" t="s">
        <v>39</v>
      </c>
    </row>
    <row r="7" spans="1:25" x14ac:dyDescent="0.4">
      <c r="A7" s="135"/>
      <c r="B7" s="135"/>
      <c r="C7" s="135"/>
      <c r="D7" s="135"/>
      <c r="E7" s="347"/>
      <c r="F7" s="347"/>
      <c r="G7" s="347"/>
      <c r="H7" s="347"/>
      <c r="I7" s="347"/>
      <c r="J7" s="347"/>
      <c r="K7" s="347"/>
      <c r="L7" s="347"/>
      <c r="M7" s="14" t="s">
        <v>39</v>
      </c>
      <c r="N7" s="136"/>
      <c r="O7" s="136"/>
      <c r="P7" s="136"/>
      <c r="Q7" s="136"/>
      <c r="R7" s="347"/>
      <c r="S7" s="347"/>
      <c r="T7" s="347"/>
      <c r="U7" s="347"/>
      <c r="V7" s="347"/>
      <c r="W7" s="347"/>
      <c r="X7" s="347"/>
      <c r="Y7" s="33" t="s">
        <v>39</v>
      </c>
    </row>
    <row r="8" spans="1:25" x14ac:dyDescent="0.4">
      <c r="A8" s="135"/>
      <c r="B8" s="135"/>
      <c r="C8" s="135"/>
      <c r="D8" s="135"/>
      <c r="E8" s="347"/>
      <c r="F8" s="347"/>
      <c r="G8" s="347"/>
      <c r="H8" s="347"/>
      <c r="I8" s="347"/>
      <c r="J8" s="347"/>
      <c r="K8" s="347"/>
      <c r="L8" s="347"/>
      <c r="M8" s="14" t="s">
        <v>39</v>
      </c>
      <c r="N8" s="136"/>
      <c r="O8" s="136"/>
      <c r="P8" s="136"/>
      <c r="Q8" s="136"/>
      <c r="R8" s="347"/>
      <c r="S8" s="347"/>
      <c r="T8" s="347"/>
      <c r="U8" s="347"/>
      <c r="V8" s="347"/>
      <c r="W8" s="347"/>
      <c r="X8" s="347"/>
      <c r="Y8" s="33" t="s">
        <v>39</v>
      </c>
    </row>
    <row r="9" spans="1:25" x14ac:dyDescent="0.4">
      <c r="A9" s="135"/>
      <c r="B9" s="135"/>
      <c r="C9" s="135"/>
      <c r="D9" s="135"/>
      <c r="E9" s="347"/>
      <c r="F9" s="347"/>
      <c r="G9" s="347"/>
      <c r="H9" s="347"/>
      <c r="I9" s="347"/>
      <c r="J9" s="347"/>
      <c r="K9" s="347"/>
      <c r="L9" s="347"/>
      <c r="M9" s="14" t="s">
        <v>39</v>
      </c>
      <c r="N9" s="136"/>
      <c r="O9" s="136"/>
      <c r="P9" s="136"/>
      <c r="Q9" s="136"/>
      <c r="R9" s="347"/>
      <c r="S9" s="347"/>
      <c r="T9" s="347"/>
      <c r="U9" s="347"/>
      <c r="V9" s="347"/>
      <c r="W9" s="347"/>
      <c r="X9" s="347"/>
      <c r="Y9" s="33" t="s">
        <v>39</v>
      </c>
    </row>
    <row r="10" spans="1:25" x14ac:dyDescent="0.4">
      <c r="A10" s="135"/>
      <c r="B10" s="135"/>
      <c r="C10" s="135"/>
      <c r="D10" s="135"/>
      <c r="E10" s="347"/>
      <c r="F10" s="347"/>
      <c r="G10" s="347"/>
      <c r="H10" s="347"/>
      <c r="I10" s="347"/>
      <c r="J10" s="347"/>
      <c r="K10" s="347"/>
      <c r="L10" s="347"/>
      <c r="M10" s="14" t="s">
        <v>39</v>
      </c>
      <c r="N10" s="136"/>
      <c r="O10" s="136"/>
      <c r="P10" s="136"/>
      <c r="Q10" s="136"/>
      <c r="R10" s="347"/>
      <c r="S10" s="347"/>
      <c r="T10" s="347"/>
      <c r="U10" s="347"/>
      <c r="V10" s="347"/>
      <c r="W10" s="347"/>
      <c r="X10" s="347"/>
      <c r="Y10" s="33" t="s">
        <v>39</v>
      </c>
    </row>
    <row r="11" spans="1:25" x14ac:dyDescent="0.4">
      <c r="A11" s="135"/>
      <c r="B11" s="135"/>
      <c r="C11" s="135"/>
      <c r="D11" s="135"/>
      <c r="E11" s="347"/>
      <c r="F11" s="347"/>
      <c r="G11" s="347"/>
      <c r="H11" s="347"/>
      <c r="I11" s="347"/>
      <c r="J11" s="347"/>
      <c r="K11" s="347"/>
      <c r="L11" s="347"/>
      <c r="M11" s="14" t="s">
        <v>39</v>
      </c>
      <c r="N11" s="136"/>
      <c r="O11" s="136"/>
      <c r="P11" s="136"/>
      <c r="Q11" s="136"/>
      <c r="R11" s="347"/>
      <c r="S11" s="347"/>
      <c r="T11" s="347"/>
      <c r="U11" s="347"/>
      <c r="V11" s="347"/>
      <c r="W11" s="347"/>
      <c r="X11" s="347"/>
      <c r="Y11" s="33" t="s">
        <v>39</v>
      </c>
    </row>
    <row r="12" spans="1:25" x14ac:dyDescent="0.4">
      <c r="A12" s="135"/>
      <c r="B12" s="135"/>
      <c r="C12" s="135"/>
      <c r="D12" s="135"/>
      <c r="E12" s="347"/>
      <c r="F12" s="347"/>
      <c r="G12" s="347"/>
      <c r="H12" s="347"/>
      <c r="I12" s="347"/>
      <c r="J12" s="347"/>
      <c r="K12" s="347"/>
      <c r="L12" s="347"/>
      <c r="M12" s="14" t="s">
        <v>39</v>
      </c>
      <c r="N12" s="136"/>
      <c r="O12" s="136"/>
      <c r="P12" s="136"/>
      <c r="Q12" s="136"/>
      <c r="R12" s="347"/>
      <c r="S12" s="347"/>
      <c r="T12" s="347"/>
      <c r="U12" s="347"/>
      <c r="V12" s="347"/>
      <c r="W12" s="347"/>
      <c r="X12" s="347"/>
      <c r="Y12" s="33" t="s">
        <v>39</v>
      </c>
    </row>
    <row r="13" spans="1:25" x14ac:dyDescent="0.4">
      <c r="A13" s="135"/>
      <c r="B13" s="135"/>
      <c r="C13" s="135"/>
      <c r="D13" s="135"/>
      <c r="E13" s="347"/>
      <c r="F13" s="347"/>
      <c r="G13" s="347"/>
      <c r="H13" s="347"/>
      <c r="I13" s="347"/>
      <c r="J13" s="347"/>
      <c r="K13" s="347"/>
      <c r="L13" s="347"/>
      <c r="M13" s="14" t="s">
        <v>39</v>
      </c>
      <c r="N13" s="136"/>
      <c r="O13" s="136"/>
      <c r="P13" s="136"/>
      <c r="Q13" s="136"/>
      <c r="R13" s="347"/>
      <c r="S13" s="347"/>
      <c r="T13" s="347"/>
      <c r="U13" s="347"/>
      <c r="V13" s="347"/>
      <c r="W13" s="347"/>
      <c r="X13" s="347"/>
      <c r="Y13" s="33" t="s">
        <v>39</v>
      </c>
    </row>
    <row r="14" spans="1:25" x14ac:dyDescent="0.4">
      <c r="A14" s="135"/>
      <c r="B14" s="135"/>
      <c r="C14" s="135"/>
      <c r="D14" s="135"/>
      <c r="E14" s="347"/>
      <c r="F14" s="347"/>
      <c r="G14" s="347"/>
      <c r="H14" s="347"/>
      <c r="I14" s="347"/>
      <c r="J14" s="347"/>
      <c r="K14" s="347"/>
      <c r="L14" s="347"/>
      <c r="M14" s="14" t="s">
        <v>39</v>
      </c>
      <c r="N14" s="136"/>
      <c r="O14" s="136"/>
      <c r="P14" s="136"/>
      <c r="Q14" s="136"/>
      <c r="R14" s="347"/>
      <c r="S14" s="347"/>
      <c r="T14" s="347"/>
      <c r="U14" s="347"/>
      <c r="V14" s="347"/>
      <c r="W14" s="347"/>
      <c r="X14" s="347"/>
      <c r="Y14" s="33" t="s">
        <v>39</v>
      </c>
    </row>
    <row r="15" spans="1:25" x14ac:dyDescent="0.4">
      <c r="A15" s="135"/>
      <c r="B15" s="135"/>
      <c r="C15" s="135"/>
      <c r="D15" s="135"/>
      <c r="E15" s="347"/>
      <c r="F15" s="347"/>
      <c r="G15" s="347"/>
      <c r="H15" s="347"/>
      <c r="I15" s="347"/>
      <c r="J15" s="347"/>
      <c r="K15" s="347"/>
      <c r="L15" s="347"/>
      <c r="M15" s="14" t="s">
        <v>39</v>
      </c>
      <c r="N15" s="136"/>
      <c r="O15" s="136"/>
      <c r="P15" s="136"/>
      <c r="Q15" s="136"/>
      <c r="R15" s="347"/>
      <c r="S15" s="347"/>
      <c r="T15" s="347"/>
      <c r="U15" s="347"/>
      <c r="V15" s="347"/>
      <c r="W15" s="347"/>
      <c r="X15" s="347"/>
      <c r="Y15" s="33" t="s">
        <v>39</v>
      </c>
    </row>
    <row r="16" spans="1:25" x14ac:dyDescent="0.4">
      <c r="A16" s="135"/>
      <c r="B16" s="135"/>
      <c r="C16" s="135"/>
      <c r="D16" s="135"/>
      <c r="E16" s="347"/>
      <c r="F16" s="347"/>
      <c r="G16" s="347"/>
      <c r="H16" s="347"/>
      <c r="I16" s="347"/>
      <c r="J16" s="347"/>
      <c r="K16" s="347"/>
      <c r="L16" s="347"/>
      <c r="M16" s="14" t="s">
        <v>39</v>
      </c>
      <c r="N16" s="136"/>
      <c r="O16" s="136"/>
      <c r="P16" s="136"/>
      <c r="Q16" s="136"/>
      <c r="R16" s="347"/>
      <c r="S16" s="347"/>
      <c r="T16" s="347"/>
      <c r="U16" s="347"/>
      <c r="V16" s="347"/>
      <c r="W16" s="347"/>
      <c r="X16" s="347"/>
      <c r="Y16" s="33" t="s">
        <v>39</v>
      </c>
    </row>
    <row r="17" spans="1:25" x14ac:dyDescent="0.4">
      <c r="A17" s="135"/>
      <c r="B17" s="135"/>
      <c r="C17" s="135"/>
      <c r="D17" s="135"/>
      <c r="E17" s="347"/>
      <c r="F17" s="347"/>
      <c r="G17" s="347"/>
      <c r="H17" s="347"/>
      <c r="I17" s="347"/>
      <c r="J17" s="347"/>
      <c r="K17" s="347"/>
      <c r="L17" s="347"/>
      <c r="M17" s="14" t="s">
        <v>39</v>
      </c>
      <c r="N17" s="136"/>
      <c r="O17" s="136"/>
      <c r="P17" s="136"/>
      <c r="Q17" s="136"/>
      <c r="R17" s="347"/>
      <c r="S17" s="347"/>
      <c r="T17" s="347"/>
      <c r="U17" s="347"/>
      <c r="V17" s="347"/>
      <c r="W17" s="347"/>
      <c r="X17" s="347"/>
      <c r="Y17" s="33" t="s">
        <v>39</v>
      </c>
    </row>
    <row r="18" spans="1:25" x14ac:dyDescent="0.4">
      <c r="A18" s="135"/>
      <c r="B18" s="135"/>
      <c r="C18" s="135"/>
      <c r="D18" s="135"/>
      <c r="E18" s="347"/>
      <c r="F18" s="347"/>
      <c r="G18" s="347"/>
      <c r="H18" s="347"/>
      <c r="I18" s="347"/>
      <c r="J18" s="347"/>
      <c r="K18" s="347"/>
      <c r="L18" s="347"/>
      <c r="M18" s="14" t="s">
        <v>39</v>
      </c>
      <c r="N18" s="136"/>
      <c r="O18" s="136"/>
      <c r="P18" s="136"/>
      <c r="Q18" s="136"/>
      <c r="R18" s="347"/>
      <c r="S18" s="347"/>
      <c r="T18" s="347"/>
      <c r="U18" s="347"/>
      <c r="V18" s="347"/>
      <c r="W18" s="347"/>
      <c r="X18" s="347"/>
      <c r="Y18" s="33" t="s">
        <v>39</v>
      </c>
    </row>
    <row r="19" spans="1:25" x14ac:dyDescent="0.4">
      <c r="C19" s="136" t="s">
        <v>189</v>
      </c>
      <c r="D19" s="136"/>
      <c r="E19" s="349" t="str">
        <f>IF(SUM(E6:L18)=0,"",SUM(E6:L18))</f>
        <v/>
      </c>
      <c r="F19" s="349"/>
      <c r="G19" s="349"/>
      <c r="H19" s="349"/>
      <c r="I19" s="349"/>
      <c r="J19" s="349"/>
      <c r="K19" s="349"/>
      <c r="L19" s="349"/>
      <c r="M19" s="14" t="s">
        <v>39</v>
      </c>
      <c r="O19" s="15"/>
      <c r="P19" s="350" t="s">
        <v>189</v>
      </c>
      <c r="Q19" s="350"/>
      <c r="R19" s="351" t="str">
        <f>IF(SUM(R6:X18)=0,"",SUM(R6:X18))</f>
        <v/>
      </c>
      <c r="S19" s="351"/>
      <c r="T19" s="351"/>
      <c r="U19" s="351"/>
      <c r="V19" s="351"/>
      <c r="W19" s="351"/>
      <c r="X19" s="351"/>
      <c r="Y19" s="33" t="s">
        <v>39</v>
      </c>
    </row>
    <row r="20" spans="1:25" x14ac:dyDescent="0.4">
      <c r="C20" s="136" t="s">
        <v>190</v>
      </c>
      <c r="D20" s="136"/>
      <c r="E20" s="349" t="str">
        <f>IF(OR(AND(E19="",R19=""),AND(E19=0,R19=0)),"",SUM(E19,R19))</f>
        <v/>
      </c>
      <c r="F20" s="349"/>
      <c r="G20" s="349"/>
      <c r="H20" s="349"/>
      <c r="I20" s="349"/>
      <c r="J20" s="349"/>
      <c r="K20" s="349"/>
      <c r="L20" s="349"/>
      <c r="M20" s="14" t="s">
        <v>39</v>
      </c>
      <c r="O20" s="16"/>
      <c r="P20" s="16"/>
      <c r="Q20" s="16"/>
      <c r="R20" s="16"/>
      <c r="S20" s="16"/>
      <c r="T20" s="16"/>
      <c r="Y20" s="20"/>
    </row>
    <row r="21" spans="1:25" x14ac:dyDescent="0.4">
      <c r="A21" s="181" t="s">
        <v>191</v>
      </c>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row>
    <row r="22" spans="1:25" x14ac:dyDescent="0.4">
      <c r="A22" s="181" t="s">
        <v>192</v>
      </c>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row>
    <row r="23" spans="1:25" ht="15.75" customHeight="1" x14ac:dyDescent="0.4">
      <c r="A23" s="184" t="s">
        <v>205</v>
      </c>
      <c r="B23" s="185"/>
      <c r="C23" s="136" t="s">
        <v>202</v>
      </c>
      <c r="D23" s="136"/>
      <c r="E23" s="136"/>
      <c r="F23" s="136"/>
      <c r="G23" s="136"/>
      <c r="H23" s="136"/>
      <c r="I23" s="136"/>
      <c r="J23" s="136"/>
      <c r="K23" s="136"/>
      <c r="L23" s="184" t="s">
        <v>203</v>
      </c>
      <c r="M23" s="137"/>
      <c r="N23" s="137"/>
      <c r="O23" s="146"/>
      <c r="P23" s="184" t="s">
        <v>204</v>
      </c>
      <c r="Q23" s="137"/>
      <c r="R23" s="137"/>
      <c r="S23" s="137"/>
      <c r="T23" s="137"/>
      <c r="U23" s="136" t="s">
        <v>194</v>
      </c>
      <c r="V23" s="136"/>
      <c r="W23" s="136"/>
      <c r="X23" s="136"/>
      <c r="Y23" s="136"/>
    </row>
    <row r="24" spans="1:25" x14ac:dyDescent="0.4">
      <c r="A24" s="187"/>
      <c r="B24" s="188"/>
      <c r="C24" s="136"/>
      <c r="D24" s="136"/>
      <c r="E24" s="136"/>
      <c r="F24" s="136"/>
      <c r="G24" s="136"/>
      <c r="H24" s="136"/>
      <c r="I24" s="136"/>
      <c r="J24" s="136"/>
      <c r="K24" s="136"/>
      <c r="L24" s="147"/>
      <c r="M24" s="144"/>
      <c r="N24" s="144"/>
      <c r="O24" s="148"/>
      <c r="P24" s="147"/>
      <c r="Q24" s="144"/>
      <c r="R24" s="144"/>
      <c r="S24" s="144"/>
      <c r="T24" s="144"/>
      <c r="U24" s="136"/>
      <c r="V24" s="136"/>
      <c r="W24" s="136"/>
      <c r="X24" s="136"/>
      <c r="Y24" s="136"/>
    </row>
    <row r="25" spans="1:25" ht="15" customHeight="1" x14ac:dyDescent="0.4">
      <c r="A25" s="344"/>
      <c r="B25" s="345"/>
      <c r="C25" s="344"/>
      <c r="D25" s="346"/>
      <c r="E25" s="346"/>
      <c r="F25" s="346"/>
      <c r="G25" s="346"/>
      <c r="H25" s="346"/>
      <c r="I25" s="346"/>
      <c r="J25" s="346"/>
      <c r="K25" s="345"/>
      <c r="L25" s="352"/>
      <c r="M25" s="352"/>
      <c r="N25" s="353" t="s">
        <v>193</v>
      </c>
      <c r="O25" s="353"/>
      <c r="P25" s="355"/>
      <c r="Q25" s="355"/>
      <c r="R25" s="355"/>
      <c r="S25" s="354" t="s">
        <v>25</v>
      </c>
      <c r="T25" s="354"/>
      <c r="U25" s="359" t="str">
        <f>IF(OR(L25="",P25=""),"",L25*P25)</f>
        <v/>
      </c>
      <c r="V25" s="359"/>
      <c r="W25" s="359"/>
      <c r="X25" s="359"/>
      <c r="Y25" s="359"/>
    </row>
    <row r="26" spans="1:25" ht="15" customHeight="1" x14ac:dyDescent="0.4">
      <c r="A26" s="344"/>
      <c r="B26" s="345"/>
      <c r="C26" s="344"/>
      <c r="D26" s="346"/>
      <c r="E26" s="346"/>
      <c r="F26" s="346"/>
      <c r="G26" s="346"/>
      <c r="H26" s="346"/>
      <c r="I26" s="346"/>
      <c r="J26" s="346"/>
      <c r="K26" s="345"/>
      <c r="L26" s="352"/>
      <c r="M26" s="352"/>
      <c r="N26" s="353" t="s">
        <v>193</v>
      </c>
      <c r="O26" s="353"/>
      <c r="P26" s="355"/>
      <c r="Q26" s="355"/>
      <c r="R26" s="355"/>
      <c r="S26" s="354" t="s">
        <v>25</v>
      </c>
      <c r="T26" s="354"/>
      <c r="U26" s="359" t="str">
        <f t="shared" ref="U26:U36" si="0">IF(OR(L26="",P26=""),"",L26*P26)</f>
        <v/>
      </c>
      <c r="V26" s="359"/>
      <c r="W26" s="359"/>
      <c r="X26" s="359"/>
      <c r="Y26" s="359"/>
    </row>
    <row r="27" spans="1:25" ht="15" customHeight="1" x14ac:dyDescent="0.4">
      <c r="A27" s="344"/>
      <c r="B27" s="345"/>
      <c r="C27" s="344"/>
      <c r="D27" s="346"/>
      <c r="E27" s="346"/>
      <c r="F27" s="346"/>
      <c r="G27" s="346"/>
      <c r="H27" s="346"/>
      <c r="I27" s="346"/>
      <c r="J27" s="346"/>
      <c r="K27" s="345"/>
      <c r="L27" s="352"/>
      <c r="M27" s="352"/>
      <c r="N27" s="353" t="s">
        <v>193</v>
      </c>
      <c r="O27" s="353"/>
      <c r="P27" s="355"/>
      <c r="Q27" s="355"/>
      <c r="R27" s="355"/>
      <c r="S27" s="354" t="s">
        <v>25</v>
      </c>
      <c r="T27" s="354"/>
      <c r="U27" s="359" t="str">
        <f t="shared" si="0"/>
        <v/>
      </c>
      <c r="V27" s="359"/>
      <c r="W27" s="359"/>
      <c r="X27" s="359"/>
      <c r="Y27" s="359"/>
    </row>
    <row r="28" spans="1:25" ht="15" customHeight="1" x14ac:dyDescent="0.4">
      <c r="A28" s="344"/>
      <c r="B28" s="345"/>
      <c r="C28" s="344"/>
      <c r="D28" s="346"/>
      <c r="E28" s="346"/>
      <c r="F28" s="346"/>
      <c r="G28" s="346"/>
      <c r="H28" s="346"/>
      <c r="I28" s="346"/>
      <c r="J28" s="346"/>
      <c r="K28" s="345"/>
      <c r="L28" s="352"/>
      <c r="M28" s="352"/>
      <c r="N28" s="353" t="s">
        <v>193</v>
      </c>
      <c r="O28" s="353"/>
      <c r="P28" s="355"/>
      <c r="Q28" s="355"/>
      <c r="R28" s="355"/>
      <c r="S28" s="354" t="s">
        <v>25</v>
      </c>
      <c r="T28" s="354"/>
      <c r="U28" s="359" t="str">
        <f t="shared" si="0"/>
        <v/>
      </c>
      <c r="V28" s="359"/>
      <c r="W28" s="359"/>
      <c r="X28" s="359"/>
      <c r="Y28" s="359"/>
    </row>
    <row r="29" spans="1:25" ht="15" customHeight="1" x14ac:dyDescent="0.4">
      <c r="A29" s="344"/>
      <c r="B29" s="345"/>
      <c r="C29" s="344"/>
      <c r="D29" s="346"/>
      <c r="E29" s="346"/>
      <c r="F29" s="346"/>
      <c r="G29" s="346"/>
      <c r="H29" s="346"/>
      <c r="I29" s="346"/>
      <c r="J29" s="346"/>
      <c r="K29" s="345"/>
      <c r="L29" s="352"/>
      <c r="M29" s="352"/>
      <c r="N29" s="353" t="s">
        <v>193</v>
      </c>
      <c r="O29" s="353"/>
      <c r="P29" s="355"/>
      <c r="Q29" s="355"/>
      <c r="R29" s="355"/>
      <c r="S29" s="354" t="s">
        <v>25</v>
      </c>
      <c r="T29" s="354"/>
      <c r="U29" s="359" t="str">
        <f t="shared" si="0"/>
        <v/>
      </c>
      <c r="V29" s="359"/>
      <c r="W29" s="359"/>
      <c r="X29" s="359"/>
      <c r="Y29" s="359"/>
    </row>
    <row r="30" spans="1:25" ht="15" customHeight="1" x14ac:dyDescent="0.4">
      <c r="A30" s="344"/>
      <c r="B30" s="345"/>
      <c r="C30" s="344"/>
      <c r="D30" s="346"/>
      <c r="E30" s="346"/>
      <c r="F30" s="346"/>
      <c r="G30" s="346"/>
      <c r="H30" s="346"/>
      <c r="I30" s="346"/>
      <c r="J30" s="346"/>
      <c r="K30" s="345"/>
      <c r="L30" s="352"/>
      <c r="M30" s="352"/>
      <c r="N30" s="353" t="s">
        <v>193</v>
      </c>
      <c r="O30" s="353"/>
      <c r="P30" s="355"/>
      <c r="Q30" s="355"/>
      <c r="R30" s="355"/>
      <c r="S30" s="354" t="s">
        <v>25</v>
      </c>
      <c r="T30" s="354"/>
      <c r="U30" s="359" t="str">
        <f t="shared" si="0"/>
        <v/>
      </c>
      <c r="V30" s="359"/>
      <c r="W30" s="359"/>
      <c r="X30" s="359"/>
      <c r="Y30" s="359"/>
    </row>
    <row r="31" spans="1:25" ht="15" customHeight="1" x14ac:dyDescent="0.4">
      <c r="A31" s="344"/>
      <c r="B31" s="345"/>
      <c r="C31" s="344"/>
      <c r="D31" s="346"/>
      <c r="E31" s="346"/>
      <c r="F31" s="346"/>
      <c r="G31" s="346"/>
      <c r="H31" s="346"/>
      <c r="I31" s="346"/>
      <c r="J31" s="346"/>
      <c r="K31" s="345"/>
      <c r="L31" s="352"/>
      <c r="M31" s="352"/>
      <c r="N31" s="353" t="s">
        <v>193</v>
      </c>
      <c r="O31" s="353"/>
      <c r="P31" s="355"/>
      <c r="Q31" s="355"/>
      <c r="R31" s="355"/>
      <c r="S31" s="354" t="s">
        <v>25</v>
      </c>
      <c r="T31" s="354"/>
      <c r="U31" s="359" t="str">
        <f t="shared" si="0"/>
        <v/>
      </c>
      <c r="V31" s="359"/>
      <c r="W31" s="359"/>
      <c r="X31" s="359"/>
      <c r="Y31" s="359"/>
    </row>
    <row r="32" spans="1:25" ht="15" customHeight="1" x14ac:dyDescent="0.4">
      <c r="A32" s="344"/>
      <c r="B32" s="345"/>
      <c r="C32" s="344"/>
      <c r="D32" s="346"/>
      <c r="E32" s="346"/>
      <c r="F32" s="346"/>
      <c r="G32" s="346"/>
      <c r="H32" s="346"/>
      <c r="I32" s="346"/>
      <c r="J32" s="346"/>
      <c r="K32" s="345"/>
      <c r="L32" s="352"/>
      <c r="M32" s="352"/>
      <c r="N32" s="353" t="s">
        <v>193</v>
      </c>
      <c r="O32" s="353"/>
      <c r="P32" s="355"/>
      <c r="Q32" s="355"/>
      <c r="R32" s="355"/>
      <c r="S32" s="354" t="s">
        <v>25</v>
      </c>
      <c r="T32" s="354"/>
      <c r="U32" s="359" t="str">
        <f t="shared" si="0"/>
        <v/>
      </c>
      <c r="V32" s="359"/>
      <c r="W32" s="359"/>
      <c r="X32" s="359"/>
      <c r="Y32" s="359"/>
    </row>
    <row r="33" spans="1:53" ht="15" customHeight="1" x14ac:dyDescent="0.4">
      <c r="A33" s="344"/>
      <c r="B33" s="345"/>
      <c r="C33" s="344"/>
      <c r="D33" s="346"/>
      <c r="E33" s="346"/>
      <c r="F33" s="346"/>
      <c r="G33" s="346"/>
      <c r="H33" s="346"/>
      <c r="I33" s="346"/>
      <c r="J33" s="346"/>
      <c r="K33" s="345"/>
      <c r="L33" s="352"/>
      <c r="M33" s="352"/>
      <c r="N33" s="353" t="s">
        <v>193</v>
      </c>
      <c r="O33" s="353"/>
      <c r="P33" s="355"/>
      <c r="Q33" s="355"/>
      <c r="R33" s="355"/>
      <c r="S33" s="354" t="s">
        <v>25</v>
      </c>
      <c r="T33" s="354"/>
      <c r="U33" s="359" t="str">
        <f t="shared" si="0"/>
        <v/>
      </c>
      <c r="V33" s="359"/>
      <c r="W33" s="359"/>
      <c r="X33" s="359"/>
      <c r="Y33" s="359"/>
    </row>
    <row r="34" spans="1:53" ht="15" customHeight="1" x14ac:dyDescent="0.4">
      <c r="A34" s="344"/>
      <c r="B34" s="345"/>
      <c r="C34" s="344"/>
      <c r="D34" s="346"/>
      <c r="E34" s="346"/>
      <c r="F34" s="346"/>
      <c r="G34" s="346"/>
      <c r="H34" s="346"/>
      <c r="I34" s="346"/>
      <c r="J34" s="346"/>
      <c r="K34" s="345"/>
      <c r="L34" s="352"/>
      <c r="M34" s="352"/>
      <c r="N34" s="353" t="s">
        <v>193</v>
      </c>
      <c r="O34" s="353"/>
      <c r="P34" s="355"/>
      <c r="Q34" s="355"/>
      <c r="R34" s="355"/>
      <c r="S34" s="354" t="s">
        <v>25</v>
      </c>
      <c r="T34" s="354"/>
      <c r="U34" s="359" t="str">
        <f t="shared" si="0"/>
        <v/>
      </c>
      <c r="V34" s="359"/>
      <c r="W34" s="359"/>
      <c r="X34" s="359"/>
      <c r="Y34" s="359"/>
    </row>
    <row r="35" spans="1:53" ht="15" customHeight="1" x14ac:dyDescent="0.4">
      <c r="A35" s="344"/>
      <c r="B35" s="345"/>
      <c r="C35" s="344"/>
      <c r="D35" s="346"/>
      <c r="E35" s="346"/>
      <c r="F35" s="346"/>
      <c r="G35" s="346"/>
      <c r="H35" s="346"/>
      <c r="I35" s="346"/>
      <c r="J35" s="346"/>
      <c r="K35" s="345"/>
      <c r="L35" s="352"/>
      <c r="M35" s="352"/>
      <c r="N35" s="353" t="s">
        <v>193</v>
      </c>
      <c r="O35" s="353"/>
      <c r="P35" s="355"/>
      <c r="Q35" s="355"/>
      <c r="R35" s="355"/>
      <c r="S35" s="354" t="s">
        <v>25</v>
      </c>
      <c r="T35" s="354"/>
      <c r="U35" s="359" t="str">
        <f t="shared" si="0"/>
        <v/>
      </c>
      <c r="V35" s="359"/>
      <c r="W35" s="359"/>
      <c r="X35" s="359"/>
      <c r="Y35" s="359"/>
    </row>
    <row r="36" spans="1:53" ht="15" customHeight="1" x14ac:dyDescent="0.4">
      <c r="A36" s="344"/>
      <c r="B36" s="345"/>
      <c r="C36" s="344"/>
      <c r="D36" s="346"/>
      <c r="E36" s="346"/>
      <c r="F36" s="346"/>
      <c r="G36" s="346"/>
      <c r="H36" s="346"/>
      <c r="I36" s="346"/>
      <c r="J36" s="346"/>
      <c r="K36" s="345"/>
      <c r="L36" s="360"/>
      <c r="M36" s="360"/>
      <c r="N36" s="348" t="s">
        <v>193</v>
      </c>
      <c r="O36" s="348"/>
      <c r="P36" s="356"/>
      <c r="Q36" s="356"/>
      <c r="R36" s="356"/>
      <c r="S36" s="343" t="s">
        <v>25</v>
      </c>
      <c r="T36" s="343"/>
      <c r="U36" s="359" t="str">
        <f t="shared" si="0"/>
        <v/>
      </c>
      <c r="V36" s="359"/>
      <c r="W36" s="359"/>
      <c r="X36" s="359"/>
      <c r="Y36" s="359"/>
    </row>
    <row r="37" spans="1:53" x14ac:dyDescent="0.4">
      <c r="S37" s="357" t="s">
        <v>114</v>
      </c>
      <c r="T37" s="357"/>
      <c r="U37" s="359" t="str">
        <f>IF(SUM(U25:Y36)=0,"",SUM(U25:Y36))</f>
        <v/>
      </c>
      <c r="V37" s="359"/>
      <c r="W37" s="359"/>
      <c r="X37" s="359"/>
      <c r="Y37" s="359"/>
    </row>
    <row r="38" spans="1:53" x14ac:dyDescent="0.4">
      <c r="S38" s="358"/>
      <c r="T38" s="358"/>
      <c r="U38" s="359"/>
      <c r="V38" s="359"/>
      <c r="W38" s="359"/>
      <c r="X38" s="359"/>
      <c r="Y38" s="359"/>
    </row>
    <row r="39" spans="1:53" x14ac:dyDescent="0.4">
      <c r="A39" s="181" t="s">
        <v>947</v>
      </c>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AJ39" s="17"/>
      <c r="AK39" s="17"/>
      <c r="AL39" s="17"/>
      <c r="AM39" s="17"/>
      <c r="AN39" s="17"/>
      <c r="AO39" s="17"/>
      <c r="AP39" s="17"/>
      <c r="AQ39" s="17"/>
      <c r="AR39" s="17"/>
      <c r="AS39" s="17"/>
      <c r="AT39" s="17"/>
      <c r="AU39" s="18"/>
      <c r="AV39" s="24"/>
      <c r="AW39" s="24"/>
      <c r="AX39" s="19"/>
      <c r="AY39" s="16"/>
      <c r="AZ39" s="16"/>
      <c r="BA39" s="16"/>
    </row>
    <row r="40" spans="1:53" x14ac:dyDescent="0.4">
      <c r="A40" s="145" t="s">
        <v>948</v>
      </c>
      <c r="B40" s="137"/>
      <c r="C40" s="137"/>
      <c r="D40" s="137"/>
      <c r="E40" s="137"/>
      <c r="F40" s="137"/>
      <c r="G40" s="146"/>
      <c r="H40" s="136"/>
      <c r="I40" s="136"/>
      <c r="J40" s="134" t="s">
        <v>949</v>
      </c>
      <c r="K40" s="134"/>
      <c r="L40" s="134"/>
      <c r="M40" s="134"/>
      <c r="N40" s="134"/>
      <c r="O40" s="134"/>
      <c r="P40" s="134"/>
      <c r="Q40" s="134"/>
      <c r="R40" s="134"/>
      <c r="S40" s="134"/>
      <c r="T40" s="134"/>
      <c r="U40" s="134"/>
      <c r="V40" s="134"/>
      <c r="W40" s="134"/>
      <c r="X40" s="134"/>
      <c r="Y40" s="134"/>
      <c r="AB40" s="31" t="s">
        <v>986</v>
      </c>
      <c r="AC40" s="14" t="s">
        <v>987</v>
      </c>
      <c r="AD40" s="14" t="b">
        <v>0</v>
      </c>
    </row>
    <row r="41" spans="1:53" x14ac:dyDescent="0.4">
      <c r="A41" s="147"/>
      <c r="B41" s="144"/>
      <c r="C41" s="144"/>
      <c r="D41" s="144"/>
      <c r="E41" s="144"/>
      <c r="F41" s="144"/>
      <c r="G41" s="148"/>
      <c r="H41" s="136"/>
      <c r="I41" s="136"/>
      <c r="J41" s="134" t="s">
        <v>950</v>
      </c>
      <c r="K41" s="134"/>
      <c r="L41" s="134"/>
      <c r="M41" s="134"/>
      <c r="N41" s="134"/>
      <c r="O41" s="134"/>
      <c r="P41" s="134"/>
      <c r="Q41" s="134"/>
      <c r="R41" s="134"/>
      <c r="S41" s="134"/>
      <c r="T41" s="134"/>
      <c r="U41" s="134"/>
      <c r="V41" s="134"/>
      <c r="W41" s="134"/>
      <c r="X41" s="134"/>
      <c r="Y41" s="134"/>
      <c r="AB41" s="114"/>
      <c r="AC41" s="14" t="s">
        <v>988</v>
      </c>
      <c r="AD41" s="14" t="b">
        <v>0</v>
      </c>
    </row>
    <row r="43" spans="1:53" x14ac:dyDescent="0.4">
      <c r="A43" s="135" t="s">
        <v>951</v>
      </c>
      <c r="B43" s="136"/>
      <c r="C43" s="136"/>
      <c r="D43" s="136"/>
      <c r="E43" s="136"/>
      <c r="F43" s="136"/>
      <c r="G43" s="136"/>
      <c r="H43" s="134" t="s">
        <v>953</v>
      </c>
      <c r="I43" s="134"/>
      <c r="J43" s="134"/>
      <c r="K43" s="134"/>
      <c r="L43" s="134"/>
      <c r="M43" s="134"/>
      <c r="N43" s="134"/>
      <c r="O43" s="134"/>
      <c r="P43" s="336"/>
      <c r="Q43" s="336"/>
      <c r="R43" s="336"/>
      <c r="S43" s="343" t="s">
        <v>25</v>
      </c>
      <c r="T43" s="343"/>
    </row>
    <row r="44" spans="1:53" x14ac:dyDescent="0.4">
      <c r="A44" s="136"/>
      <c r="B44" s="136"/>
      <c r="C44" s="136"/>
      <c r="D44" s="136"/>
      <c r="E44" s="136"/>
      <c r="F44" s="136"/>
      <c r="G44" s="136"/>
      <c r="H44" s="134" t="s">
        <v>954</v>
      </c>
      <c r="I44" s="134"/>
      <c r="J44" s="134"/>
      <c r="K44" s="134"/>
      <c r="L44" s="134"/>
      <c r="M44" s="134"/>
      <c r="N44" s="134"/>
      <c r="O44" s="134"/>
      <c r="P44" s="336"/>
      <c r="Q44" s="336"/>
      <c r="R44" s="336"/>
      <c r="S44" s="343" t="s">
        <v>25</v>
      </c>
      <c r="T44" s="343"/>
    </row>
    <row r="45" spans="1:53" x14ac:dyDescent="0.4">
      <c r="A45" s="135" t="s">
        <v>952</v>
      </c>
      <c r="B45" s="136"/>
      <c r="C45" s="136"/>
      <c r="D45" s="136"/>
      <c r="E45" s="136"/>
      <c r="F45" s="136"/>
      <c r="G45" s="136"/>
      <c r="H45" s="134" t="s">
        <v>953</v>
      </c>
      <c r="I45" s="134"/>
      <c r="J45" s="134"/>
      <c r="K45" s="134"/>
      <c r="L45" s="134"/>
      <c r="M45" s="134"/>
      <c r="N45" s="134"/>
      <c r="O45" s="134"/>
      <c r="P45" s="336"/>
      <c r="Q45" s="336"/>
      <c r="R45" s="336"/>
      <c r="S45" s="343" t="s">
        <v>25</v>
      </c>
      <c r="T45" s="343"/>
    </row>
    <row r="46" spans="1:53" x14ac:dyDescent="0.4">
      <c r="A46" s="136"/>
      <c r="B46" s="136"/>
      <c r="C46" s="136"/>
      <c r="D46" s="136"/>
      <c r="E46" s="136"/>
      <c r="F46" s="136"/>
      <c r="G46" s="136"/>
      <c r="H46" s="134" t="s">
        <v>954</v>
      </c>
      <c r="I46" s="134"/>
      <c r="J46" s="134"/>
      <c r="K46" s="134"/>
      <c r="L46" s="134"/>
      <c r="M46" s="134"/>
      <c r="N46" s="134"/>
      <c r="O46" s="134"/>
      <c r="P46" s="336"/>
      <c r="Q46" s="336"/>
      <c r="R46" s="336"/>
      <c r="S46" s="343" t="s">
        <v>25</v>
      </c>
      <c r="T46" s="343"/>
    </row>
  </sheetData>
  <sheetProtection algorithmName="SHA-512" hashValue="srR+T3M23njqjIrJzV4rlEuo/h9QFPEBS3wPH9B1PqK6AtD3PODBuKt35hqM6SJ4vttOwLO2jm8QjB91/aZIKA==" saltValue="Lx3QY3oP+V69L3klvh6GtA==" spinCount="100000" sheet="1" objects="1" scenarios="1" formatCells="0" formatColumns="0" formatRows="0"/>
  <mergeCells count="180">
    <mergeCell ref="A40:G41"/>
    <mergeCell ref="H40:I40"/>
    <mergeCell ref="H41:I41"/>
    <mergeCell ref="J40:Y40"/>
    <mergeCell ref="J41:Y41"/>
    <mergeCell ref="S37:T38"/>
    <mergeCell ref="A39:X39"/>
    <mergeCell ref="U23:Y24"/>
    <mergeCell ref="U25:Y25"/>
    <mergeCell ref="U26:Y26"/>
    <mergeCell ref="U27:Y27"/>
    <mergeCell ref="U28:Y28"/>
    <mergeCell ref="U29:Y29"/>
    <mergeCell ref="U30:Y30"/>
    <mergeCell ref="U31:Y31"/>
    <mergeCell ref="U32:Y32"/>
    <mergeCell ref="U33:Y33"/>
    <mergeCell ref="U34:Y34"/>
    <mergeCell ref="U35:Y35"/>
    <mergeCell ref="U36:Y36"/>
    <mergeCell ref="U37:Y38"/>
    <mergeCell ref="L36:M36"/>
    <mergeCell ref="N36:O36"/>
    <mergeCell ref="S36:T36"/>
    <mergeCell ref="L34:M34"/>
    <mergeCell ref="N34:O34"/>
    <mergeCell ref="S34:T34"/>
    <mergeCell ref="L35:M35"/>
    <mergeCell ref="N35:O35"/>
    <mergeCell ref="S35:T35"/>
    <mergeCell ref="P36:R36"/>
    <mergeCell ref="P35:R35"/>
    <mergeCell ref="P34:R34"/>
    <mergeCell ref="L33:M33"/>
    <mergeCell ref="N33:O33"/>
    <mergeCell ref="S33:T33"/>
    <mergeCell ref="P32:R32"/>
    <mergeCell ref="P33:R33"/>
    <mergeCell ref="A32:B32"/>
    <mergeCell ref="C32:K32"/>
    <mergeCell ref="A33:B33"/>
    <mergeCell ref="C33:K33"/>
    <mergeCell ref="S28:T28"/>
    <mergeCell ref="L29:M29"/>
    <mergeCell ref="N29:O29"/>
    <mergeCell ref="S29:T29"/>
    <mergeCell ref="P28:R28"/>
    <mergeCell ref="P29:R29"/>
    <mergeCell ref="L32:M32"/>
    <mergeCell ref="N32:O32"/>
    <mergeCell ref="S32:T32"/>
    <mergeCell ref="L30:M30"/>
    <mergeCell ref="N30:O30"/>
    <mergeCell ref="S30:T30"/>
    <mergeCell ref="L31:M31"/>
    <mergeCell ref="N31:O31"/>
    <mergeCell ref="S31:T31"/>
    <mergeCell ref="P31:R31"/>
    <mergeCell ref="P30:R30"/>
    <mergeCell ref="A30:B30"/>
    <mergeCell ref="C30:K30"/>
    <mergeCell ref="A31:B31"/>
    <mergeCell ref="C31:K31"/>
    <mergeCell ref="A28:B28"/>
    <mergeCell ref="C28:K28"/>
    <mergeCell ref="A29:B29"/>
    <mergeCell ref="C29:K29"/>
    <mergeCell ref="C23:K24"/>
    <mergeCell ref="A25:B25"/>
    <mergeCell ref="C25:K25"/>
    <mergeCell ref="E18:L18"/>
    <mergeCell ref="R17:X17"/>
    <mergeCell ref="C20:D20"/>
    <mergeCell ref="L26:M26"/>
    <mergeCell ref="N26:O26"/>
    <mergeCell ref="L23:O24"/>
    <mergeCell ref="N25:O25"/>
    <mergeCell ref="A23:B24"/>
    <mergeCell ref="L28:M28"/>
    <mergeCell ref="N28:O28"/>
    <mergeCell ref="S26:T26"/>
    <mergeCell ref="L27:M27"/>
    <mergeCell ref="N27:O27"/>
    <mergeCell ref="S27:T27"/>
    <mergeCell ref="P27:R27"/>
    <mergeCell ref="P25:R25"/>
    <mergeCell ref="P26:R26"/>
    <mergeCell ref="A26:B26"/>
    <mergeCell ref="C26:K26"/>
    <mergeCell ref="A27:B27"/>
    <mergeCell ref="C27:K27"/>
    <mergeCell ref="S25:T25"/>
    <mergeCell ref="P23:T24"/>
    <mergeCell ref="L25:M25"/>
    <mergeCell ref="A22:Y22"/>
    <mergeCell ref="A12:D12"/>
    <mergeCell ref="R12:X12"/>
    <mergeCell ref="N16:Q16"/>
    <mergeCell ref="E16:L16"/>
    <mergeCell ref="E11:L11"/>
    <mergeCell ref="E13:L13"/>
    <mergeCell ref="E14:L14"/>
    <mergeCell ref="N14:Q14"/>
    <mergeCell ref="E15:L15"/>
    <mergeCell ref="N15:Q15"/>
    <mergeCell ref="N11:Q11"/>
    <mergeCell ref="E12:L12"/>
    <mergeCell ref="N12:Q12"/>
    <mergeCell ref="E20:L20"/>
    <mergeCell ref="A21:Y21"/>
    <mergeCell ref="R18:X18"/>
    <mergeCell ref="N17:Q17"/>
    <mergeCell ref="N18:Q18"/>
    <mergeCell ref="C19:D19"/>
    <mergeCell ref="E19:L19"/>
    <mergeCell ref="P19:Q19"/>
    <mergeCell ref="R19:X19"/>
    <mergeCell ref="E17:L17"/>
    <mergeCell ref="R5:Y5"/>
    <mergeCell ref="A6:D6"/>
    <mergeCell ref="A7:D7"/>
    <mergeCell ref="A8:D8"/>
    <mergeCell ref="R7:X7"/>
    <mergeCell ref="R8:X8"/>
    <mergeCell ref="R9:X9"/>
    <mergeCell ref="R10:X10"/>
    <mergeCell ref="R16:X16"/>
    <mergeCell ref="A9:D9"/>
    <mergeCell ref="N6:Q6"/>
    <mergeCell ref="N7:Q7"/>
    <mergeCell ref="N8:Q8"/>
    <mergeCell ref="N9:Q9"/>
    <mergeCell ref="N10:Q10"/>
    <mergeCell ref="E6:L6"/>
    <mergeCell ref="E7:L7"/>
    <mergeCell ref="E8:L8"/>
    <mergeCell ref="E9:L9"/>
    <mergeCell ref="E10:L10"/>
    <mergeCell ref="R14:X14"/>
    <mergeCell ref="A15:D15"/>
    <mergeCell ref="R15:X15"/>
    <mergeCell ref="R11:X11"/>
    <mergeCell ref="A34:B34"/>
    <mergeCell ref="C34:K34"/>
    <mergeCell ref="A35:B35"/>
    <mergeCell ref="C35:K35"/>
    <mergeCell ref="A36:B36"/>
    <mergeCell ref="C36:K36"/>
    <mergeCell ref="A1:Y1"/>
    <mergeCell ref="A2:Y2"/>
    <mergeCell ref="A3:Y3"/>
    <mergeCell ref="N13:Q13"/>
    <mergeCell ref="R13:X13"/>
    <mergeCell ref="A10:D10"/>
    <mergeCell ref="A16:D16"/>
    <mergeCell ref="A17:D17"/>
    <mergeCell ref="A18:D18"/>
    <mergeCell ref="A11:D11"/>
    <mergeCell ref="A13:D13"/>
    <mergeCell ref="A14:D14"/>
    <mergeCell ref="R6:X6"/>
    <mergeCell ref="A4:M4"/>
    <mergeCell ref="N4:Y4"/>
    <mergeCell ref="A5:D5"/>
    <mergeCell ref="N5:Q5"/>
    <mergeCell ref="E5:M5"/>
    <mergeCell ref="S43:T43"/>
    <mergeCell ref="S44:T44"/>
    <mergeCell ref="S45:T45"/>
    <mergeCell ref="S46:T46"/>
    <mergeCell ref="A43:G44"/>
    <mergeCell ref="A45:G46"/>
    <mergeCell ref="H43:O43"/>
    <mergeCell ref="H44:O44"/>
    <mergeCell ref="H45:O45"/>
    <mergeCell ref="H46:O46"/>
    <mergeCell ref="P43:R43"/>
    <mergeCell ref="P44:R44"/>
    <mergeCell ref="P45:R45"/>
    <mergeCell ref="P46:R46"/>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7</xdr:col>
                    <xdr:colOff>152400</xdr:colOff>
                    <xdr:row>38</xdr:row>
                    <xdr:rowOff>180975</xdr:rowOff>
                  </from>
                  <to>
                    <xdr:col>8</xdr:col>
                    <xdr:colOff>152400</xdr:colOff>
                    <xdr:row>40</xdr:row>
                    <xdr:rowOff>19050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7</xdr:col>
                    <xdr:colOff>142875</xdr:colOff>
                    <xdr:row>39</xdr:row>
                    <xdr:rowOff>180975</xdr:rowOff>
                  </from>
                  <to>
                    <xdr:col>8</xdr:col>
                    <xdr:colOff>123825</xdr:colOff>
                    <xdr:row>41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3126-B056-4FDB-BDF6-BEC9B8ED9A9E}">
  <sheetPr>
    <tabColor rgb="FFFFFF00"/>
  </sheetPr>
  <dimension ref="A1:AF37"/>
  <sheetViews>
    <sheetView showGridLines="0" view="pageBreakPreview" zoomScaleNormal="100" zoomScaleSheetLayoutView="100" workbookViewId="0">
      <selection activeCell="AR39" sqref="AR39"/>
    </sheetView>
  </sheetViews>
  <sheetFormatPr defaultRowHeight="15.75" x14ac:dyDescent="0.4"/>
  <cols>
    <col min="1" max="25" width="3.125" style="50" customWidth="1"/>
    <col min="26" max="26" width="9" style="50"/>
    <col min="27" max="27" width="22.625" style="50" hidden="1" customWidth="1"/>
    <col min="28" max="31" width="13" style="50" hidden="1" customWidth="1"/>
    <col min="32" max="32" width="9" style="50" hidden="1" customWidth="1"/>
    <col min="33" max="16384" width="9" style="50"/>
  </cols>
  <sheetData>
    <row r="1" spans="1:31" x14ac:dyDescent="0.4">
      <c r="A1" s="277" t="s">
        <v>317</v>
      </c>
      <c r="B1" s="277"/>
      <c r="C1" s="277"/>
      <c r="D1" s="277"/>
      <c r="E1" s="277"/>
      <c r="F1" s="277"/>
      <c r="G1" s="277"/>
      <c r="H1" s="277"/>
      <c r="I1" s="277"/>
      <c r="J1" s="277"/>
      <c r="K1" s="277"/>
      <c r="L1" s="277"/>
      <c r="M1" s="277"/>
      <c r="N1" s="277"/>
      <c r="O1" s="277"/>
      <c r="P1" s="277"/>
      <c r="Q1" s="277"/>
      <c r="R1" s="277"/>
      <c r="S1" s="277"/>
      <c r="T1" s="277"/>
      <c r="U1" s="277"/>
      <c r="V1" s="277"/>
      <c r="W1" s="277"/>
      <c r="X1" s="277"/>
      <c r="Y1" s="277"/>
    </row>
    <row r="2" spans="1:31" x14ac:dyDescent="0.4">
      <c r="A2" s="181" t="s">
        <v>318</v>
      </c>
      <c r="B2" s="181"/>
      <c r="C2" s="181"/>
      <c r="D2" s="181"/>
      <c r="E2" s="181"/>
      <c r="F2" s="181"/>
      <c r="G2" s="181"/>
      <c r="H2" s="181"/>
      <c r="I2" s="181"/>
      <c r="J2" s="181"/>
      <c r="K2" s="181"/>
      <c r="L2" s="181"/>
      <c r="M2" s="181"/>
      <c r="N2" s="181"/>
      <c r="O2" s="181"/>
      <c r="P2" s="181"/>
      <c r="Q2" s="181"/>
      <c r="R2" s="181"/>
      <c r="S2" s="181"/>
      <c r="T2" s="181"/>
      <c r="U2" s="181"/>
      <c r="V2" s="181"/>
      <c r="W2" s="181"/>
      <c r="X2" s="181"/>
      <c r="Y2" s="181"/>
    </row>
    <row r="3" spans="1:31" ht="15.75" customHeight="1" x14ac:dyDescent="0.4">
      <c r="A3" s="384" t="s">
        <v>935</v>
      </c>
      <c r="B3" s="385"/>
      <c r="C3" s="385"/>
      <c r="D3" s="385"/>
      <c r="E3" s="385"/>
      <c r="F3" s="385"/>
      <c r="G3" s="386"/>
      <c r="H3" s="393"/>
      <c r="I3" s="393"/>
      <c r="J3" s="394" t="s">
        <v>936</v>
      </c>
      <c r="K3" s="394"/>
      <c r="L3" s="394"/>
      <c r="M3" s="394"/>
      <c r="N3" s="394"/>
      <c r="O3" s="394"/>
      <c r="P3" s="394"/>
      <c r="Q3" s="393"/>
      <c r="R3" s="393"/>
      <c r="S3" s="394"/>
      <c r="T3" s="394"/>
      <c r="U3" s="394"/>
      <c r="V3" s="394"/>
      <c r="W3" s="394"/>
      <c r="X3" s="394"/>
      <c r="Y3" s="394"/>
      <c r="AA3" s="54" t="s">
        <v>344</v>
      </c>
      <c r="AB3" s="55" t="s">
        <v>937</v>
      </c>
      <c r="AC3" s="56" t="b">
        <v>0</v>
      </c>
    </row>
    <row r="4" spans="1:31" ht="15.75" customHeight="1" x14ac:dyDescent="0.4">
      <c r="A4" s="387"/>
      <c r="B4" s="388"/>
      <c r="C4" s="388"/>
      <c r="D4" s="388"/>
      <c r="E4" s="388"/>
      <c r="F4" s="388"/>
      <c r="G4" s="389"/>
      <c r="H4" s="378"/>
      <c r="I4" s="379"/>
      <c r="J4" s="380" t="s">
        <v>287</v>
      </c>
      <c r="K4" s="380"/>
      <c r="L4" s="380"/>
      <c r="M4" s="380"/>
      <c r="N4" s="380"/>
      <c r="O4" s="380"/>
      <c r="P4" s="381"/>
      <c r="Q4" s="382"/>
      <c r="R4" s="379"/>
      <c r="S4" s="383" t="s">
        <v>288</v>
      </c>
      <c r="T4" s="380"/>
      <c r="U4" s="380"/>
      <c r="V4" s="380"/>
      <c r="W4" s="380"/>
      <c r="X4" s="380"/>
      <c r="Y4" s="381"/>
      <c r="AB4" s="55" t="s">
        <v>345</v>
      </c>
      <c r="AC4" s="56" t="b">
        <v>0</v>
      </c>
      <c r="AD4" s="55" t="s">
        <v>346</v>
      </c>
      <c r="AE4" s="56" t="b">
        <v>0</v>
      </c>
    </row>
    <row r="5" spans="1:31" x14ac:dyDescent="0.4">
      <c r="A5" s="387"/>
      <c r="B5" s="388"/>
      <c r="C5" s="388"/>
      <c r="D5" s="388"/>
      <c r="E5" s="388"/>
      <c r="F5" s="388"/>
      <c r="G5" s="389"/>
      <c r="H5" s="378"/>
      <c r="I5" s="379"/>
      <c r="J5" s="383" t="s">
        <v>289</v>
      </c>
      <c r="K5" s="380"/>
      <c r="L5" s="380"/>
      <c r="M5" s="380"/>
      <c r="N5" s="380"/>
      <c r="O5" s="380"/>
      <c r="P5" s="381"/>
      <c r="Q5" s="382"/>
      <c r="R5" s="379"/>
      <c r="S5" s="383" t="s">
        <v>290</v>
      </c>
      <c r="T5" s="380"/>
      <c r="U5" s="380"/>
      <c r="V5" s="380"/>
      <c r="W5" s="380"/>
      <c r="X5" s="380"/>
      <c r="Y5" s="381"/>
      <c r="AB5" s="55" t="s">
        <v>347</v>
      </c>
      <c r="AC5" s="56" t="b">
        <v>0</v>
      </c>
      <c r="AD5" s="55" t="s">
        <v>348</v>
      </c>
      <c r="AE5" s="56" t="b">
        <v>0</v>
      </c>
    </row>
    <row r="6" spans="1:31" x14ac:dyDescent="0.4">
      <c r="A6" s="390"/>
      <c r="B6" s="391"/>
      <c r="C6" s="391"/>
      <c r="D6" s="391"/>
      <c r="E6" s="391"/>
      <c r="F6" s="391"/>
      <c r="G6" s="392"/>
      <c r="H6" s="378"/>
      <c r="I6" s="379"/>
      <c r="J6" s="380" t="s">
        <v>291</v>
      </c>
      <c r="K6" s="380"/>
      <c r="L6" s="380"/>
      <c r="M6" s="380"/>
      <c r="N6" s="380"/>
      <c r="O6" s="380"/>
      <c r="P6" s="381"/>
      <c r="Q6" s="382"/>
      <c r="R6" s="379"/>
      <c r="S6" s="383" t="s">
        <v>292</v>
      </c>
      <c r="T6" s="380"/>
      <c r="U6" s="380"/>
      <c r="V6" s="380"/>
      <c r="W6" s="380"/>
      <c r="X6" s="380"/>
      <c r="Y6" s="381"/>
      <c r="AB6" s="55" t="s">
        <v>349</v>
      </c>
      <c r="AC6" s="56" t="b">
        <v>0</v>
      </c>
      <c r="AD6" s="55" t="s">
        <v>350</v>
      </c>
      <c r="AE6" s="56" t="b">
        <v>0</v>
      </c>
    </row>
    <row r="7" spans="1:31" ht="37.5" customHeight="1" x14ac:dyDescent="0.4">
      <c r="A7" s="406" t="s">
        <v>293</v>
      </c>
      <c r="B7" s="378"/>
      <c r="C7" s="378"/>
      <c r="D7" s="378"/>
      <c r="E7" s="378"/>
      <c r="F7" s="378"/>
      <c r="G7" s="379"/>
      <c r="H7" s="382"/>
      <c r="I7" s="379"/>
      <c r="J7" s="380" t="s">
        <v>294</v>
      </c>
      <c r="K7" s="380"/>
      <c r="L7" s="380"/>
      <c r="M7" s="380"/>
      <c r="N7" s="380"/>
      <c r="O7" s="380"/>
      <c r="P7" s="381"/>
      <c r="Q7" s="382"/>
      <c r="R7" s="378"/>
      <c r="S7" s="383"/>
      <c r="T7" s="380"/>
      <c r="U7" s="380"/>
      <c r="V7" s="380"/>
      <c r="W7" s="380"/>
      <c r="X7" s="380"/>
      <c r="Y7" s="381"/>
      <c r="AB7" s="55" t="s">
        <v>351</v>
      </c>
      <c r="AC7" s="56" t="b">
        <v>0</v>
      </c>
      <c r="AD7" s="58"/>
      <c r="AE7" s="57"/>
    </row>
    <row r="8" spans="1:31" x14ac:dyDescent="0.4">
      <c r="A8" s="395" t="s">
        <v>295</v>
      </c>
      <c r="B8" s="393"/>
      <c r="C8" s="393"/>
      <c r="D8" s="393"/>
      <c r="E8" s="393"/>
      <c r="F8" s="393"/>
      <c r="G8" s="393"/>
      <c r="H8" s="396"/>
      <c r="I8" s="397"/>
      <c r="J8" s="400" t="s">
        <v>296</v>
      </c>
      <c r="K8" s="401"/>
      <c r="L8" s="401"/>
      <c r="M8" s="401"/>
      <c r="N8" s="401"/>
      <c r="O8" s="401"/>
      <c r="P8" s="401"/>
      <c r="Q8" s="401"/>
      <c r="R8" s="401"/>
      <c r="S8" s="401"/>
      <c r="T8" s="401"/>
      <c r="U8" s="401"/>
      <c r="V8" s="401"/>
      <c r="W8" s="401"/>
      <c r="X8" s="401"/>
      <c r="Y8" s="402"/>
      <c r="AA8" s="54" t="s">
        <v>352</v>
      </c>
      <c r="AB8" s="55" t="s">
        <v>353</v>
      </c>
      <c r="AC8" s="56" t="b">
        <v>0</v>
      </c>
    </row>
    <row r="9" spans="1:31" x14ac:dyDescent="0.4">
      <c r="A9" s="393"/>
      <c r="B9" s="393"/>
      <c r="C9" s="393"/>
      <c r="D9" s="393"/>
      <c r="E9" s="393"/>
      <c r="F9" s="393"/>
      <c r="G9" s="393"/>
      <c r="H9" s="398"/>
      <c r="I9" s="399"/>
      <c r="J9" s="403"/>
      <c r="K9" s="404"/>
      <c r="L9" s="404"/>
      <c r="M9" s="404"/>
      <c r="N9" s="404"/>
      <c r="O9" s="404"/>
      <c r="P9" s="404"/>
      <c r="Q9" s="404"/>
      <c r="R9" s="404"/>
      <c r="S9" s="404"/>
      <c r="T9" s="404"/>
      <c r="U9" s="404"/>
      <c r="V9" s="404"/>
      <c r="W9" s="404"/>
      <c r="X9" s="404"/>
      <c r="Y9" s="405"/>
      <c r="AB9" s="55" t="s">
        <v>354</v>
      </c>
      <c r="AC9" s="56" t="b">
        <v>0</v>
      </c>
    </row>
    <row r="10" spans="1:31" x14ac:dyDescent="0.4">
      <c r="A10" s="393"/>
      <c r="B10" s="393"/>
      <c r="C10" s="393"/>
      <c r="D10" s="393"/>
      <c r="E10" s="393"/>
      <c r="F10" s="393"/>
      <c r="G10" s="393"/>
      <c r="H10" s="382"/>
      <c r="I10" s="379"/>
      <c r="J10" s="383" t="s">
        <v>297</v>
      </c>
      <c r="K10" s="380"/>
      <c r="L10" s="380"/>
      <c r="M10" s="380"/>
      <c r="N10" s="380"/>
      <c r="O10" s="380"/>
      <c r="P10" s="380"/>
      <c r="Q10" s="380"/>
      <c r="R10" s="380"/>
      <c r="S10" s="380"/>
      <c r="T10" s="380"/>
      <c r="U10" s="380"/>
      <c r="V10" s="380"/>
      <c r="W10" s="380"/>
      <c r="X10" s="380"/>
      <c r="Y10" s="381"/>
      <c r="AB10" s="55" t="s">
        <v>355</v>
      </c>
      <c r="AC10" s="56" t="b">
        <v>0</v>
      </c>
    </row>
    <row r="11" spans="1:31" ht="15.75" customHeight="1" x14ac:dyDescent="0.4">
      <c r="A11" s="393"/>
      <c r="B11" s="393"/>
      <c r="C11" s="393"/>
      <c r="D11" s="393"/>
      <c r="E11" s="393"/>
      <c r="F11" s="393"/>
      <c r="G11" s="393"/>
      <c r="H11" s="382"/>
      <c r="I11" s="379"/>
      <c r="J11" s="383" t="s">
        <v>298</v>
      </c>
      <c r="K11" s="380"/>
      <c r="L11" s="380"/>
      <c r="M11" s="380"/>
      <c r="N11" s="380"/>
      <c r="O11" s="380"/>
      <c r="P11" s="380"/>
      <c r="Q11" s="380"/>
      <c r="R11" s="380"/>
      <c r="S11" s="380"/>
      <c r="T11" s="380"/>
      <c r="U11" s="380"/>
      <c r="V11" s="380"/>
      <c r="W11" s="380"/>
      <c r="X11" s="380"/>
      <c r="Y11" s="381"/>
      <c r="AB11" s="57"/>
      <c r="AC11" s="57"/>
    </row>
    <row r="12" spans="1:31" ht="15.75" customHeight="1" x14ac:dyDescent="0.4">
      <c r="A12" s="395" t="s">
        <v>299</v>
      </c>
      <c r="B12" s="393"/>
      <c r="C12" s="393"/>
      <c r="D12" s="393"/>
      <c r="E12" s="393"/>
      <c r="F12" s="393"/>
      <c r="G12" s="393"/>
      <c r="H12" s="396"/>
      <c r="I12" s="397"/>
      <c r="J12" s="384" t="s">
        <v>300</v>
      </c>
      <c r="K12" s="385"/>
      <c r="L12" s="386"/>
      <c r="M12" s="409" t="s">
        <v>301</v>
      </c>
      <c r="N12" s="384" t="s">
        <v>302</v>
      </c>
      <c r="O12" s="385"/>
      <c r="P12" s="386"/>
      <c r="Q12" s="411" t="s">
        <v>303</v>
      </c>
      <c r="R12" s="412"/>
      <c r="S12" s="412"/>
      <c r="T12" s="412"/>
      <c r="U12" s="412"/>
      <c r="V12" s="412"/>
      <c r="W12" s="412"/>
      <c r="X12" s="412"/>
      <c r="Y12" s="412"/>
      <c r="AA12" s="54" t="s">
        <v>356</v>
      </c>
      <c r="AB12" s="56" t="b">
        <v>0</v>
      </c>
    </row>
    <row r="13" spans="1:31" ht="18.75" customHeight="1" x14ac:dyDescent="0.4">
      <c r="A13" s="395"/>
      <c r="B13" s="393"/>
      <c r="C13" s="393"/>
      <c r="D13" s="393"/>
      <c r="E13" s="393"/>
      <c r="F13" s="393"/>
      <c r="G13" s="393"/>
      <c r="H13" s="407"/>
      <c r="I13" s="408"/>
      <c r="J13" s="387"/>
      <c r="K13" s="388"/>
      <c r="L13" s="389"/>
      <c r="M13" s="410"/>
      <c r="N13" s="390"/>
      <c r="O13" s="391"/>
      <c r="P13" s="392"/>
      <c r="Q13" s="413"/>
      <c r="R13" s="414"/>
      <c r="S13" s="414"/>
      <c r="T13" s="414"/>
      <c r="U13" s="414"/>
      <c r="V13" s="414"/>
      <c r="W13" s="414"/>
      <c r="X13" s="414"/>
      <c r="Y13" s="415"/>
      <c r="AA13" s="54" t="s">
        <v>358</v>
      </c>
      <c r="AB13" s="56" t="b">
        <v>0</v>
      </c>
    </row>
    <row r="14" spans="1:31" ht="18.75" customHeight="1" x14ac:dyDescent="0.4">
      <c r="A14" s="395"/>
      <c r="B14" s="393"/>
      <c r="C14" s="393"/>
      <c r="D14" s="393"/>
      <c r="E14" s="393"/>
      <c r="F14" s="393"/>
      <c r="G14" s="393"/>
      <c r="H14" s="407"/>
      <c r="I14" s="408"/>
      <c r="J14" s="387"/>
      <c r="K14" s="388"/>
      <c r="L14" s="389"/>
      <c r="M14" s="409" t="s">
        <v>301</v>
      </c>
      <c r="N14" s="384" t="s">
        <v>304</v>
      </c>
      <c r="O14" s="385"/>
      <c r="P14" s="385"/>
      <c r="Q14" s="416"/>
      <c r="R14" s="417"/>
      <c r="S14" s="418" t="s">
        <v>305</v>
      </c>
      <c r="T14" s="419"/>
      <c r="U14" s="419"/>
      <c r="V14" s="419"/>
      <c r="W14" s="419"/>
      <c r="X14" s="419"/>
      <c r="Y14" s="420"/>
      <c r="AA14" s="54" t="s">
        <v>357</v>
      </c>
      <c r="AB14" s="56" t="b">
        <v>0</v>
      </c>
    </row>
    <row r="15" spans="1:31" ht="18.75" customHeight="1" x14ac:dyDescent="0.4">
      <c r="A15" s="395"/>
      <c r="B15" s="393"/>
      <c r="C15" s="393"/>
      <c r="D15" s="393"/>
      <c r="E15" s="393"/>
      <c r="F15" s="393"/>
      <c r="G15" s="393"/>
      <c r="H15" s="398"/>
      <c r="I15" s="399"/>
      <c r="J15" s="390"/>
      <c r="K15" s="391"/>
      <c r="L15" s="392"/>
      <c r="M15" s="410"/>
      <c r="N15" s="390"/>
      <c r="O15" s="391"/>
      <c r="P15" s="391"/>
      <c r="Q15" s="416"/>
      <c r="R15" s="417"/>
      <c r="S15" s="421" t="s">
        <v>306</v>
      </c>
      <c r="T15" s="422"/>
      <c r="U15" s="422"/>
      <c r="V15" s="422"/>
      <c r="W15" s="422"/>
      <c r="X15" s="422"/>
      <c r="Y15" s="423"/>
    </row>
    <row r="16" spans="1:31" ht="15.75" customHeight="1" x14ac:dyDescent="0.4">
      <c r="A16" s="395"/>
      <c r="B16" s="393"/>
      <c r="C16" s="393"/>
      <c r="D16" s="393"/>
      <c r="E16" s="393"/>
      <c r="F16" s="393"/>
      <c r="G16" s="393"/>
      <c r="H16" s="396"/>
      <c r="I16" s="397"/>
      <c r="J16" s="400" t="s">
        <v>307</v>
      </c>
      <c r="K16" s="401"/>
      <c r="L16" s="401"/>
      <c r="M16" s="401"/>
      <c r="N16" s="401"/>
      <c r="O16" s="401"/>
      <c r="P16" s="401"/>
      <c r="Q16" s="401"/>
      <c r="R16" s="401"/>
      <c r="S16" s="401"/>
      <c r="T16" s="401"/>
      <c r="U16" s="401"/>
      <c r="V16" s="401"/>
      <c r="W16" s="401"/>
      <c r="X16" s="401"/>
      <c r="Y16" s="402"/>
      <c r="AA16" s="54" t="s">
        <v>359</v>
      </c>
      <c r="AB16" s="56" t="b">
        <v>0</v>
      </c>
    </row>
    <row r="17" spans="1:29" x14ac:dyDescent="0.4">
      <c r="A17" s="393"/>
      <c r="B17" s="393"/>
      <c r="C17" s="393"/>
      <c r="D17" s="393"/>
      <c r="E17" s="393"/>
      <c r="F17" s="393"/>
      <c r="G17" s="393"/>
      <c r="H17" s="398"/>
      <c r="I17" s="399"/>
      <c r="J17" s="403"/>
      <c r="K17" s="404"/>
      <c r="L17" s="404"/>
      <c r="M17" s="404"/>
      <c r="N17" s="404"/>
      <c r="O17" s="404"/>
      <c r="P17" s="404"/>
      <c r="Q17" s="404"/>
      <c r="R17" s="404"/>
      <c r="S17" s="404"/>
      <c r="T17" s="404"/>
      <c r="U17" s="404"/>
      <c r="V17" s="404"/>
      <c r="W17" s="404"/>
      <c r="X17" s="404"/>
      <c r="Y17" s="405"/>
    </row>
    <row r="18" spans="1:29" ht="15.75" customHeight="1" x14ac:dyDescent="0.4">
      <c r="A18" s="384" t="s">
        <v>308</v>
      </c>
      <c r="B18" s="385"/>
      <c r="C18" s="385"/>
      <c r="D18" s="385"/>
      <c r="E18" s="385"/>
      <c r="F18" s="385"/>
      <c r="G18" s="386"/>
      <c r="H18" s="378"/>
      <c r="I18" s="379"/>
      <c r="J18" s="383" t="s">
        <v>309</v>
      </c>
      <c r="K18" s="380"/>
      <c r="L18" s="380"/>
      <c r="M18" s="380"/>
      <c r="N18" s="380"/>
      <c r="O18" s="380"/>
      <c r="P18" s="380"/>
      <c r="Q18" s="380"/>
      <c r="R18" s="380"/>
      <c r="S18" s="380"/>
      <c r="T18" s="380"/>
      <c r="U18" s="380"/>
      <c r="V18" s="380"/>
      <c r="W18" s="380"/>
      <c r="X18" s="380"/>
      <c r="Y18" s="381"/>
      <c r="AA18" s="54" t="s">
        <v>360</v>
      </c>
      <c r="AB18" s="56" t="b">
        <v>0</v>
      </c>
      <c r="AC18" s="51"/>
    </row>
    <row r="19" spans="1:29" x14ac:dyDescent="0.4">
      <c r="A19" s="387"/>
      <c r="B19" s="388"/>
      <c r="C19" s="388"/>
      <c r="D19" s="388"/>
      <c r="E19" s="388"/>
      <c r="F19" s="388"/>
      <c r="G19" s="389"/>
      <c r="H19" s="378"/>
      <c r="I19" s="379"/>
      <c r="J19" s="383" t="s">
        <v>310</v>
      </c>
      <c r="K19" s="380"/>
      <c r="L19" s="380"/>
      <c r="M19" s="380"/>
      <c r="N19" s="380"/>
      <c r="O19" s="380"/>
      <c r="P19" s="380"/>
      <c r="Q19" s="380"/>
      <c r="R19" s="380"/>
      <c r="S19" s="380"/>
      <c r="T19" s="380"/>
      <c r="U19" s="380"/>
      <c r="V19" s="380"/>
      <c r="W19" s="380"/>
      <c r="X19" s="380"/>
      <c r="Y19" s="381"/>
      <c r="AA19" s="54" t="s">
        <v>361</v>
      </c>
      <c r="AB19" s="56" t="b">
        <v>0</v>
      </c>
    </row>
    <row r="20" spans="1:29" x14ac:dyDescent="0.4">
      <c r="A20" s="387"/>
      <c r="B20" s="388"/>
      <c r="C20" s="388"/>
      <c r="D20" s="388"/>
      <c r="E20" s="388"/>
      <c r="F20" s="388"/>
      <c r="G20" s="389"/>
      <c r="H20" s="378"/>
      <c r="I20" s="379"/>
      <c r="J20" s="383" t="s">
        <v>311</v>
      </c>
      <c r="K20" s="380"/>
      <c r="L20" s="380"/>
      <c r="M20" s="380"/>
      <c r="N20" s="380"/>
      <c r="O20" s="380"/>
      <c r="P20" s="380"/>
      <c r="Q20" s="380"/>
      <c r="R20" s="380"/>
      <c r="S20" s="380"/>
      <c r="T20" s="380"/>
      <c r="U20" s="380"/>
      <c r="V20" s="380"/>
      <c r="W20" s="380"/>
      <c r="X20" s="380"/>
      <c r="Y20" s="381"/>
      <c r="AA20" s="54" t="s">
        <v>362</v>
      </c>
      <c r="AB20" s="56" t="b">
        <v>0</v>
      </c>
    </row>
    <row r="21" spans="1:29" x14ac:dyDescent="0.4">
      <c r="A21" s="387"/>
      <c r="B21" s="388"/>
      <c r="C21" s="388"/>
      <c r="D21" s="388"/>
      <c r="E21" s="388"/>
      <c r="F21" s="388"/>
      <c r="G21" s="389"/>
      <c r="H21" s="378"/>
      <c r="I21" s="379"/>
      <c r="J21" s="383" t="s">
        <v>312</v>
      </c>
      <c r="K21" s="380"/>
      <c r="L21" s="380"/>
      <c r="M21" s="380"/>
      <c r="N21" s="380"/>
      <c r="O21" s="380"/>
      <c r="P21" s="380"/>
      <c r="Q21" s="380"/>
      <c r="R21" s="380"/>
      <c r="S21" s="380"/>
      <c r="T21" s="380"/>
      <c r="U21" s="380"/>
      <c r="V21" s="380"/>
      <c r="W21" s="380"/>
      <c r="X21" s="380"/>
      <c r="Y21" s="381"/>
      <c r="AA21" s="54" t="s">
        <v>363</v>
      </c>
      <c r="AB21" s="56" t="b">
        <v>0</v>
      </c>
    </row>
    <row r="22" spans="1:29" x14ac:dyDescent="0.4">
      <c r="A22" s="387"/>
      <c r="B22" s="388"/>
      <c r="C22" s="388"/>
      <c r="D22" s="388"/>
      <c r="E22" s="388"/>
      <c r="F22" s="388"/>
      <c r="G22" s="389"/>
      <c r="H22" s="378"/>
      <c r="I22" s="379"/>
      <c r="J22" s="383" t="s">
        <v>313</v>
      </c>
      <c r="K22" s="380"/>
      <c r="L22" s="380"/>
      <c r="M22" s="380"/>
      <c r="N22" s="380"/>
      <c r="O22" s="380"/>
      <c r="P22" s="380"/>
      <c r="Q22" s="380"/>
      <c r="R22" s="380"/>
      <c r="S22" s="380"/>
      <c r="T22" s="380"/>
      <c r="U22" s="380"/>
      <c r="V22" s="380"/>
      <c r="W22" s="380"/>
      <c r="X22" s="380"/>
      <c r="Y22" s="381"/>
      <c r="AA22" s="54" t="s">
        <v>364</v>
      </c>
      <c r="AB22" s="56" t="b">
        <v>0</v>
      </c>
    </row>
    <row r="23" spans="1:29" x14ac:dyDescent="0.4">
      <c r="A23" s="387"/>
      <c r="B23" s="388"/>
      <c r="C23" s="388"/>
      <c r="D23" s="388"/>
      <c r="E23" s="388"/>
      <c r="F23" s="388"/>
      <c r="G23" s="389"/>
      <c r="H23" s="378"/>
      <c r="I23" s="379"/>
      <c r="J23" s="383" t="s">
        <v>314</v>
      </c>
      <c r="K23" s="380"/>
      <c r="L23" s="380"/>
      <c r="M23" s="380"/>
      <c r="N23" s="380"/>
      <c r="O23" s="380"/>
      <c r="P23" s="380"/>
      <c r="Q23" s="380"/>
      <c r="R23" s="380"/>
      <c r="S23" s="380"/>
      <c r="T23" s="380"/>
      <c r="U23" s="380"/>
      <c r="V23" s="380"/>
      <c r="W23" s="380"/>
      <c r="X23" s="380"/>
      <c r="Y23" s="381"/>
      <c r="AA23" s="54" t="s">
        <v>365</v>
      </c>
      <c r="AB23" s="56" t="b">
        <v>0</v>
      </c>
    </row>
    <row r="24" spans="1:29" x14ac:dyDescent="0.4">
      <c r="A24" s="387"/>
      <c r="B24" s="388"/>
      <c r="C24" s="388"/>
      <c r="D24" s="388"/>
      <c r="E24" s="388"/>
      <c r="F24" s="388"/>
      <c r="G24" s="389"/>
      <c r="H24" s="378"/>
      <c r="I24" s="379"/>
      <c r="J24" s="383" t="s">
        <v>315</v>
      </c>
      <c r="K24" s="380"/>
      <c r="L24" s="380"/>
      <c r="M24" s="380"/>
      <c r="N24" s="380"/>
      <c r="O24" s="380"/>
      <c r="P24" s="380"/>
      <c r="Q24" s="380"/>
      <c r="R24" s="380"/>
      <c r="S24" s="380"/>
      <c r="T24" s="380"/>
      <c r="U24" s="380"/>
      <c r="V24" s="380"/>
      <c r="W24" s="380"/>
      <c r="X24" s="380"/>
      <c r="Y24" s="381"/>
      <c r="AA24" s="54" t="s">
        <v>366</v>
      </c>
      <c r="AB24" s="56" t="b">
        <v>0</v>
      </c>
    </row>
    <row r="25" spans="1:29" x14ac:dyDescent="0.4">
      <c r="A25" s="387"/>
      <c r="B25" s="388"/>
      <c r="C25" s="388"/>
      <c r="D25" s="388"/>
      <c r="E25" s="388"/>
      <c r="F25" s="388"/>
      <c r="G25" s="389"/>
      <c r="H25" s="378"/>
      <c r="I25" s="379"/>
      <c r="J25" s="383" t="s">
        <v>316</v>
      </c>
      <c r="K25" s="380"/>
      <c r="L25" s="380"/>
      <c r="M25" s="380"/>
      <c r="N25" s="380"/>
      <c r="O25" s="380"/>
      <c r="P25" s="380"/>
      <c r="Q25" s="380"/>
      <c r="R25" s="380"/>
      <c r="S25" s="380"/>
      <c r="T25" s="380"/>
      <c r="U25" s="380"/>
      <c r="V25" s="380"/>
      <c r="W25" s="380"/>
      <c r="X25" s="380"/>
      <c r="Y25" s="381"/>
      <c r="AA25" s="54" t="s">
        <v>367</v>
      </c>
      <c r="AB25" s="56" t="b">
        <v>0</v>
      </c>
    </row>
    <row r="26" spans="1:29" x14ac:dyDescent="0.4">
      <c r="A26" s="390"/>
      <c r="B26" s="391"/>
      <c r="C26" s="391"/>
      <c r="D26" s="391"/>
      <c r="E26" s="391"/>
      <c r="F26" s="391"/>
      <c r="G26" s="392"/>
      <c r="H26" s="416"/>
      <c r="I26" s="417"/>
      <c r="J26" s="432" t="s">
        <v>330</v>
      </c>
      <c r="K26" s="419"/>
      <c r="L26" s="419"/>
      <c r="M26" s="419"/>
      <c r="N26" s="419"/>
      <c r="O26" s="419"/>
      <c r="P26" s="419"/>
      <c r="Q26" s="419"/>
      <c r="R26" s="419"/>
      <c r="S26" s="419"/>
      <c r="T26" s="419"/>
      <c r="U26" s="419"/>
      <c r="V26" s="419"/>
      <c r="W26" s="419"/>
      <c r="X26" s="419"/>
      <c r="Y26" s="420"/>
      <c r="AA26" s="54" t="s">
        <v>368</v>
      </c>
      <c r="AB26" s="56" t="b">
        <v>0</v>
      </c>
    </row>
    <row r="27" spans="1:29" x14ac:dyDescent="0.4">
      <c r="A27" s="367" t="s">
        <v>955</v>
      </c>
      <c r="B27" s="368"/>
      <c r="C27" s="368"/>
      <c r="D27" s="368"/>
      <c r="E27" s="368"/>
      <c r="F27" s="368"/>
      <c r="G27" s="369"/>
      <c r="H27" s="370"/>
      <c r="I27" s="371"/>
      <c r="J27" s="372" t="s">
        <v>956</v>
      </c>
      <c r="K27" s="373"/>
      <c r="L27" s="373"/>
      <c r="M27" s="373"/>
      <c r="N27" s="373"/>
      <c r="O27" s="373"/>
      <c r="P27" s="373"/>
      <c r="Q27" s="373"/>
      <c r="R27" s="373"/>
      <c r="S27" s="373"/>
      <c r="T27" s="373"/>
      <c r="U27" s="373"/>
      <c r="V27" s="373"/>
      <c r="W27" s="373"/>
      <c r="X27" s="373"/>
      <c r="Y27" s="374"/>
      <c r="AA27" s="115" t="s">
        <v>989</v>
      </c>
      <c r="AB27" s="56" t="b">
        <v>0</v>
      </c>
    </row>
    <row r="28" spans="1:29" ht="15.75" customHeight="1" x14ac:dyDescent="0.4">
      <c r="A28" s="363" t="s">
        <v>957</v>
      </c>
      <c r="B28" s="363"/>
      <c r="C28" s="363"/>
      <c r="D28" s="363"/>
      <c r="E28" s="363"/>
      <c r="F28" s="363"/>
      <c r="G28" s="363"/>
      <c r="H28" s="375"/>
      <c r="I28" s="375"/>
      <c r="J28" s="376" t="s">
        <v>958</v>
      </c>
      <c r="K28" s="377"/>
      <c r="L28" s="377"/>
      <c r="M28" s="377"/>
      <c r="N28" s="377"/>
      <c r="O28" s="377"/>
      <c r="P28" s="377"/>
      <c r="Q28" s="377"/>
      <c r="R28" s="377"/>
      <c r="S28" s="377"/>
      <c r="T28" s="377"/>
      <c r="U28" s="377"/>
      <c r="V28" s="377"/>
      <c r="W28" s="377"/>
      <c r="X28" s="377"/>
      <c r="Y28" s="377"/>
      <c r="AA28" s="115" t="s">
        <v>990</v>
      </c>
      <c r="AB28" s="56" t="b">
        <v>0</v>
      </c>
    </row>
    <row r="29" spans="1:29" x14ac:dyDescent="0.4">
      <c r="A29" s="363"/>
      <c r="B29" s="363"/>
      <c r="C29" s="363"/>
      <c r="D29" s="363"/>
      <c r="E29" s="363"/>
      <c r="F29" s="363"/>
      <c r="G29" s="363"/>
      <c r="H29" s="361"/>
      <c r="I29" s="362"/>
      <c r="J29" s="364" t="s">
        <v>960</v>
      </c>
      <c r="K29" s="365"/>
      <c r="L29" s="365"/>
      <c r="M29" s="365"/>
      <c r="N29" s="365"/>
      <c r="O29" s="365"/>
      <c r="P29" s="365"/>
      <c r="Q29" s="365"/>
      <c r="R29" s="365"/>
      <c r="S29" s="365"/>
      <c r="T29" s="365"/>
      <c r="U29" s="365"/>
      <c r="V29" s="365"/>
      <c r="W29" s="365"/>
      <c r="X29" s="365"/>
      <c r="Y29" s="366"/>
      <c r="AA29" s="54"/>
    </row>
    <row r="30" spans="1:29" x14ac:dyDescent="0.4">
      <c r="A30" s="108"/>
      <c r="B30" s="108"/>
      <c r="C30" s="108"/>
      <c r="D30" s="108"/>
      <c r="E30" s="108"/>
      <c r="F30" s="108"/>
      <c r="G30" s="108"/>
      <c r="H30" s="109"/>
      <c r="I30" s="109"/>
      <c r="J30" s="110"/>
      <c r="K30" s="111"/>
      <c r="L30" s="111"/>
      <c r="M30" s="111"/>
      <c r="N30" s="111"/>
      <c r="O30" s="111"/>
      <c r="P30" s="111"/>
      <c r="Q30" s="111"/>
      <c r="R30" s="111"/>
      <c r="S30" s="111"/>
      <c r="T30" s="111"/>
      <c r="U30" s="111"/>
      <c r="V30" s="111"/>
      <c r="W30" s="111"/>
      <c r="X30" s="111"/>
      <c r="Y30" s="111"/>
      <c r="AA30" s="54"/>
    </row>
    <row r="32" spans="1:29" x14ac:dyDescent="0.4">
      <c r="A32" s="427" t="s">
        <v>327</v>
      </c>
      <c r="B32" s="426"/>
      <c r="C32" s="426"/>
      <c r="D32" s="426"/>
      <c r="E32" s="426"/>
      <c r="F32" s="426"/>
      <c r="G32" s="426" t="s">
        <v>116</v>
      </c>
      <c r="H32" s="426"/>
      <c r="I32" s="426"/>
      <c r="J32" s="428"/>
      <c r="K32" s="428"/>
      <c r="L32" s="428"/>
      <c r="M32" s="428"/>
      <c r="N32" s="428"/>
      <c r="O32" s="428"/>
      <c r="P32" s="428"/>
      <c r="Q32" s="428"/>
      <c r="R32" s="428"/>
      <c r="S32" s="428"/>
      <c r="T32" s="428"/>
      <c r="U32" s="428"/>
      <c r="V32" s="428"/>
      <c r="W32" s="428"/>
      <c r="X32" s="428"/>
      <c r="Y32" s="428"/>
    </row>
    <row r="33" spans="1:25" x14ac:dyDescent="0.4">
      <c r="A33" s="426"/>
      <c r="B33" s="426"/>
      <c r="C33" s="426"/>
      <c r="D33" s="426"/>
      <c r="E33" s="426"/>
      <c r="F33" s="426"/>
      <c r="G33" s="426" t="s">
        <v>131</v>
      </c>
      <c r="H33" s="426"/>
      <c r="I33" s="426"/>
      <c r="J33" s="430"/>
      <c r="K33" s="431"/>
      <c r="L33" s="431"/>
      <c r="M33" s="431"/>
      <c r="N33" s="431"/>
      <c r="O33" s="431"/>
      <c r="P33" s="431"/>
      <c r="Q33" s="431"/>
      <c r="R33" s="431"/>
      <c r="S33" s="431"/>
      <c r="T33" s="431"/>
      <c r="U33" s="431"/>
      <c r="V33" s="431"/>
      <c r="W33" s="431"/>
      <c r="X33" s="431"/>
      <c r="Y33" s="431"/>
    </row>
    <row r="34" spans="1:25" x14ac:dyDescent="0.4">
      <c r="A34" s="429" t="s">
        <v>959</v>
      </c>
      <c r="B34" s="429"/>
      <c r="C34" s="429"/>
      <c r="D34" s="429"/>
      <c r="E34" s="429"/>
      <c r="F34" s="429"/>
      <c r="G34" s="429"/>
      <c r="H34" s="429"/>
      <c r="I34" s="429"/>
      <c r="J34" s="429"/>
      <c r="K34" s="429"/>
      <c r="L34" s="429"/>
      <c r="M34" s="429"/>
      <c r="N34" s="429"/>
      <c r="O34" s="429"/>
      <c r="P34" s="429"/>
      <c r="Q34" s="429"/>
      <c r="R34" s="429"/>
      <c r="S34" s="429"/>
      <c r="T34" s="429"/>
      <c r="U34" s="429"/>
      <c r="V34" s="429"/>
      <c r="W34" s="429"/>
      <c r="X34" s="429"/>
      <c r="Y34" s="429"/>
    </row>
    <row r="35" spans="1:25" x14ac:dyDescent="0.4">
      <c r="A35" s="53"/>
      <c r="B35" s="52"/>
      <c r="C35" s="52"/>
      <c r="D35" s="52"/>
      <c r="E35" s="52"/>
      <c r="F35" s="52"/>
      <c r="G35" s="52"/>
      <c r="H35" s="52"/>
      <c r="I35" s="52"/>
      <c r="J35" s="52"/>
      <c r="K35" s="52"/>
      <c r="L35" s="52"/>
      <c r="M35" s="52"/>
      <c r="N35" s="52"/>
      <c r="O35" s="52"/>
      <c r="P35" s="52"/>
      <c r="Q35" s="52"/>
      <c r="R35" s="52"/>
      <c r="S35" s="52"/>
      <c r="T35" s="52"/>
      <c r="U35" s="52"/>
      <c r="V35" s="52"/>
      <c r="W35" s="52"/>
      <c r="X35" s="52"/>
      <c r="Y35" s="52"/>
    </row>
    <row r="36" spans="1:25" x14ac:dyDescent="0.4">
      <c r="A36" s="425" t="s">
        <v>326</v>
      </c>
      <c r="B36" s="426"/>
      <c r="C36" s="426"/>
      <c r="D36" s="426"/>
      <c r="E36" s="426"/>
      <c r="F36" s="426"/>
      <c r="G36" s="425" t="s">
        <v>324</v>
      </c>
      <c r="H36" s="425"/>
      <c r="I36" s="426"/>
      <c r="J36" s="426"/>
      <c r="K36" s="425" t="s">
        <v>325</v>
      </c>
      <c r="L36" s="425"/>
    </row>
    <row r="37" spans="1:25" x14ac:dyDescent="0.4">
      <c r="A37" s="424"/>
      <c r="B37" s="424"/>
      <c r="C37" s="424"/>
      <c r="D37" s="424"/>
      <c r="E37" s="424"/>
      <c r="F37" s="424"/>
      <c r="G37" s="424"/>
      <c r="H37" s="424"/>
      <c r="I37" s="424"/>
      <c r="J37" s="424"/>
      <c r="K37" s="424"/>
      <c r="L37" s="424"/>
      <c r="M37" s="424"/>
      <c r="N37" s="424"/>
      <c r="O37" s="424"/>
      <c r="P37" s="424"/>
      <c r="Q37" s="424"/>
      <c r="R37" s="424"/>
      <c r="S37" s="424"/>
      <c r="T37" s="424"/>
      <c r="U37" s="424"/>
      <c r="V37" s="424"/>
      <c r="W37" s="424"/>
      <c r="X37" s="424"/>
      <c r="Y37" s="424"/>
    </row>
  </sheetData>
  <sheetProtection algorithmName="SHA-512" hashValue="p/s0vZuP3a0UuJJFJJ7K3plmODgpZquEz1oYr3b2AlLkxfX8GdedS5LjDXkQzQQWDV9FlcdP6IiG7yT9Bu7JPQ==" saltValue="P5BoKNSXyk1FMgOv+Sx91w==" spinCount="100000" sheet="1" formatCells="0" formatColumns="0" formatRows="0"/>
  <mergeCells count="84">
    <mergeCell ref="A37:Y37"/>
    <mergeCell ref="J25:Y25"/>
    <mergeCell ref="A36:F36"/>
    <mergeCell ref="G36:H36"/>
    <mergeCell ref="I36:J36"/>
    <mergeCell ref="K36:L36"/>
    <mergeCell ref="H25:I25"/>
    <mergeCell ref="A32:F33"/>
    <mergeCell ref="G32:I32"/>
    <mergeCell ref="J32:Y32"/>
    <mergeCell ref="A34:Y34"/>
    <mergeCell ref="G33:I33"/>
    <mergeCell ref="J33:Y33"/>
    <mergeCell ref="A18:G26"/>
    <mergeCell ref="H26:I26"/>
    <mergeCell ref="J26:Y26"/>
    <mergeCell ref="H23:I23"/>
    <mergeCell ref="J23:Y23"/>
    <mergeCell ref="H24:I24"/>
    <mergeCell ref="J24:Y24"/>
    <mergeCell ref="H18:I18"/>
    <mergeCell ref="H21:I21"/>
    <mergeCell ref="J21:Y21"/>
    <mergeCell ref="H22:I22"/>
    <mergeCell ref="J18:Y18"/>
    <mergeCell ref="H19:I19"/>
    <mergeCell ref="J19:Y19"/>
    <mergeCell ref="H20:I20"/>
    <mergeCell ref="J20:Y20"/>
    <mergeCell ref="J22:Y22"/>
    <mergeCell ref="A12:G17"/>
    <mergeCell ref="H12:I15"/>
    <mergeCell ref="J12:L15"/>
    <mergeCell ref="M12:M13"/>
    <mergeCell ref="N12:P13"/>
    <mergeCell ref="H16:I17"/>
    <mergeCell ref="J16:Y17"/>
    <mergeCell ref="Q12:Y12"/>
    <mergeCell ref="Q13:Y13"/>
    <mergeCell ref="M14:M15"/>
    <mergeCell ref="N14:P15"/>
    <mergeCell ref="Q14:R14"/>
    <mergeCell ref="S14:Y14"/>
    <mergeCell ref="Q15:R15"/>
    <mergeCell ref="S15:Y15"/>
    <mergeCell ref="J6:P6"/>
    <mergeCell ref="Q6:R6"/>
    <mergeCell ref="S6:Y6"/>
    <mergeCell ref="A8:G11"/>
    <mergeCell ref="H8:I9"/>
    <mergeCell ref="J8:Y9"/>
    <mergeCell ref="H10:I10"/>
    <mergeCell ref="J10:Y10"/>
    <mergeCell ref="H11:I11"/>
    <mergeCell ref="J11:Y11"/>
    <mergeCell ref="A7:G7"/>
    <mergeCell ref="H7:I7"/>
    <mergeCell ref="J7:P7"/>
    <mergeCell ref="Q7:R7"/>
    <mergeCell ref="S7:Y7"/>
    <mergeCell ref="A1:Y1"/>
    <mergeCell ref="A2:Y2"/>
    <mergeCell ref="H4:I4"/>
    <mergeCell ref="J4:P4"/>
    <mergeCell ref="Q4:R4"/>
    <mergeCell ref="S4:Y4"/>
    <mergeCell ref="A3:G6"/>
    <mergeCell ref="H3:I3"/>
    <mergeCell ref="J3:P3"/>
    <mergeCell ref="Q3:R3"/>
    <mergeCell ref="S3:Y3"/>
    <mergeCell ref="H5:I5"/>
    <mergeCell ref="J5:P5"/>
    <mergeCell ref="Q5:R5"/>
    <mergeCell ref="S5:Y5"/>
    <mergeCell ref="H6:I6"/>
    <mergeCell ref="H29:I29"/>
    <mergeCell ref="A28:G29"/>
    <mergeCell ref="J29:Y29"/>
    <mergeCell ref="A27:G27"/>
    <mergeCell ref="H27:I27"/>
    <mergeCell ref="J27:Y27"/>
    <mergeCell ref="H28:I28"/>
    <mergeCell ref="J28:Y28"/>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16</xdr:col>
                    <xdr:colOff>133350</xdr:colOff>
                    <xdr:row>2</xdr:row>
                    <xdr:rowOff>171450</xdr:rowOff>
                  </from>
                  <to>
                    <xdr:col>17</xdr:col>
                    <xdr:colOff>152400</xdr:colOff>
                    <xdr:row>4</xdr:row>
                    <xdr:rowOff>28575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16</xdr:col>
                    <xdr:colOff>133350</xdr:colOff>
                    <xdr:row>3</xdr:row>
                    <xdr:rowOff>171450</xdr:rowOff>
                  </from>
                  <to>
                    <xdr:col>17</xdr:col>
                    <xdr:colOff>152400</xdr:colOff>
                    <xdr:row>5</xdr:row>
                    <xdr:rowOff>28575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7</xdr:col>
                    <xdr:colOff>180975</xdr:colOff>
                    <xdr:row>2</xdr:row>
                    <xdr:rowOff>180975</xdr:rowOff>
                  </from>
                  <to>
                    <xdr:col>8</xdr:col>
                    <xdr:colOff>152400</xdr:colOff>
                    <xdr:row>4</xdr:row>
                    <xdr:rowOff>19050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7</xdr:col>
                    <xdr:colOff>180975</xdr:colOff>
                    <xdr:row>4</xdr:row>
                    <xdr:rowOff>180975</xdr:rowOff>
                  </from>
                  <to>
                    <xdr:col>8</xdr:col>
                    <xdr:colOff>152400</xdr:colOff>
                    <xdr:row>6</xdr:row>
                    <xdr:rowOff>19050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16</xdr:col>
                    <xdr:colOff>133350</xdr:colOff>
                    <xdr:row>4</xdr:row>
                    <xdr:rowOff>180975</xdr:rowOff>
                  </from>
                  <to>
                    <xdr:col>17</xdr:col>
                    <xdr:colOff>104775</xdr:colOff>
                    <xdr:row>6</xdr:row>
                    <xdr:rowOff>19050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7</xdr:col>
                    <xdr:colOff>180975</xdr:colOff>
                    <xdr:row>3</xdr:row>
                    <xdr:rowOff>180975</xdr:rowOff>
                  </from>
                  <to>
                    <xdr:col>8</xdr:col>
                    <xdr:colOff>152400</xdr:colOff>
                    <xdr:row>5</xdr:row>
                    <xdr:rowOff>19050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7</xdr:col>
                    <xdr:colOff>180975</xdr:colOff>
                    <xdr:row>6</xdr:row>
                    <xdr:rowOff>142875</xdr:rowOff>
                  </from>
                  <to>
                    <xdr:col>8</xdr:col>
                    <xdr:colOff>152400</xdr:colOff>
                    <xdr:row>6</xdr:row>
                    <xdr:rowOff>381000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7</xdr:col>
                    <xdr:colOff>180975</xdr:colOff>
                    <xdr:row>16</xdr:row>
                    <xdr:rowOff>180975</xdr:rowOff>
                  </from>
                  <to>
                    <xdr:col>8</xdr:col>
                    <xdr:colOff>152400</xdr:colOff>
                    <xdr:row>18</xdr:row>
                    <xdr:rowOff>19050</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7</xdr:col>
                    <xdr:colOff>180975</xdr:colOff>
                    <xdr:row>9</xdr:row>
                    <xdr:rowOff>190500</xdr:rowOff>
                  </from>
                  <to>
                    <xdr:col>8</xdr:col>
                    <xdr:colOff>152400</xdr:colOff>
                    <xdr:row>11</xdr:row>
                    <xdr:rowOff>28575</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7</xdr:col>
                    <xdr:colOff>180975</xdr:colOff>
                    <xdr:row>8</xdr:row>
                    <xdr:rowOff>180975</xdr:rowOff>
                  </from>
                  <to>
                    <xdr:col>8</xdr:col>
                    <xdr:colOff>152400</xdr:colOff>
                    <xdr:row>10</xdr:row>
                    <xdr:rowOff>19050</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7</xdr:col>
                    <xdr:colOff>190500</xdr:colOff>
                    <xdr:row>7</xdr:row>
                    <xdr:rowOff>76200</xdr:rowOff>
                  </from>
                  <to>
                    <xdr:col>8</xdr:col>
                    <xdr:colOff>161925</xdr:colOff>
                    <xdr:row>8</xdr:row>
                    <xdr:rowOff>114300</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7</xdr:col>
                    <xdr:colOff>180975</xdr:colOff>
                    <xdr:row>20</xdr:row>
                    <xdr:rowOff>180975</xdr:rowOff>
                  </from>
                  <to>
                    <xdr:col>8</xdr:col>
                    <xdr:colOff>152400</xdr:colOff>
                    <xdr:row>22</xdr:row>
                    <xdr:rowOff>19050</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7</xdr:col>
                    <xdr:colOff>180975</xdr:colOff>
                    <xdr:row>19</xdr:row>
                    <xdr:rowOff>171450</xdr:rowOff>
                  </from>
                  <to>
                    <xdr:col>8</xdr:col>
                    <xdr:colOff>152400</xdr:colOff>
                    <xdr:row>21</xdr:row>
                    <xdr:rowOff>9525</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7</xdr:col>
                    <xdr:colOff>180975</xdr:colOff>
                    <xdr:row>18</xdr:row>
                    <xdr:rowOff>180975</xdr:rowOff>
                  </from>
                  <to>
                    <xdr:col>8</xdr:col>
                    <xdr:colOff>152400</xdr:colOff>
                    <xdr:row>20</xdr:row>
                    <xdr:rowOff>19050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7</xdr:col>
                    <xdr:colOff>180975</xdr:colOff>
                    <xdr:row>17</xdr:row>
                    <xdr:rowOff>180975</xdr:rowOff>
                  </from>
                  <to>
                    <xdr:col>8</xdr:col>
                    <xdr:colOff>152400</xdr:colOff>
                    <xdr:row>19</xdr:row>
                    <xdr:rowOff>19050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7</xdr:col>
                    <xdr:colOff>171450</xdr:colOff>
                    <xdr:row>15</xdr:row>
                    <xdr:rowOff>104775</xdr:rowOff>
                  </from>
                  <to>
                    <xdr:col>8</xdr:col>
                    <xdr:colOff>142875</xdr:colOff>
                    <xdr:row>16</xdr:row>
                    <xdr:rowOff>142875</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7</xdr:col>
                    <xdr:colOff>180975</xdr:colOff>
                    <xdr:row>12</xdr:row>
                    <xdr:rowOff>114300</xdr:rowOff>
                  </from>
                  <to>
                    <xdr:col>8</xdr:col>
                    <xdr:colOff>152400</xdr:colOff>
                    <xdr:row>13</xdr:row>
                    <xdr:rowOff>114300</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7</xdr:col>
                    <xdr:colOff>171450</xdr:colOff>
                    <xdr:row>23</xdr:row>
                    <xdr:rowOff>180975</xdr:rowOff>
                  </from>
                  <to>
                    <xdr:col>8</xdr:col>
                    <xdr:colOff>142875</xdr:colOff>
                    <xdr:row>25</xdr:row>
                    <xdr:rowOff>19050</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7</xdr:col>
                    <xdr:colOff>180975</xdr:colOff>
                    <xdr:row>22</xdr:row>
                    <xdr:rowOff>171450</xdr:rowOff>
                  </from>
                  <to>
                    <xdr:col>8</xdr:col>
                    <xdr:colOff>152400</xdr:colOff>
                    <xdr:row>24</xdr:row>
                    <xdr:rowOff>9525</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7</xdr:col>
                    <xdr:colOff>171450</xdr:colOff>
                    <xdr:row>21</xdr:row>
                    <xdr:rowOff>171450</xdr:rowOff>
                  </from>
                  <to>
                    <xdr:col>8</xdr:col>
                    <xdr:colOff>142875</xdr:colOff>
                    <xdr:row>23</xdr:row>
                    <xdr:rowOff>9525</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16</xdr:col>
                    <xdr:colOff>152400</xdr:colOff>
                    <xdr:row>12</xdr:row>
                    <xdr:rowOff>228600</xdr:rowOff>
                  </from>
                  <to>
                    <xdr:col>17</xdr:col>
                    <xdr:colOff>123825</xdr:colOff>
                    <xdr:row>13</xdr:row>
                    <xdr:rowOff>228600</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16</xdr:col>
                    <xdr:colOff>152400</xdr:colOff>
                    <xdr:row>14</xdr:row>
                    <xdr:rowOff>9525</xdr:rowOff>
                  </from>
                  <to>
                    <xdr:col>17</xdr:col>
                    <xdr:colOff>123825</xdr:colOff>
                    <xdr:row>15</xdr:row>
                    <xdr:rowOff>9525</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7</xdr:col>
                    <xdr:colOff>171450</xdr:colOff>
                    <xdr:row>24</xdr:row>
                    <xdr:rowOff>180975</xdr:rowOff>
                  </from>
                  <to>
                    <xdr:col>8</xdr:col>
                    <xdr:colOff>180975</xdr:colOff>
                    <xdr:row>26</xdr:row>
                    <xdr:rowOff>19050</xdr:rowOff>
                  </to>
                </anchor>
              </controlPr>
            </control>
          </mc:Choice>
        </mc:AlternateContent>
        <mc:AlternateContent xmlns:mc="http://schemas.openxmlformats.org/markup-compatibility/2006">
          <mc:Choice Requires="x14">
            <control shapeId="90136" r:id="rId27" name="Check Box 24">
              <controlPr defaultSize="0" autoFill="0" autoLine="0" autoPict="0">
                <anchor moveWithCells="1">
                  <from>
                    <xdr:col>7</xdr:col>
                    <xdr:colOff>171450</xdr:colOff>
                    <xdr:row>1</xdr:row>
                    <xdr:rowOff>180975</xdr:rowOff>
                  </from>
                  <to>
                    <xdr:col>8</xdr:col>
                    <xdr:colOff>161925</xdr:colOff>
                    <xdr:row>3</xdr:row>
                    <xdr:rowOff>19050</xdr:rowOff>
                  </to>
                </anchor>
              </controlPr>
            </control>
          </mc:Choice>
        </mc:AlternateContent>
        <mc:AlternateContent xmlns:mc="http://schemas.openxmlformats.org/markup-compatibility/2006">
          <mc:Choice Requires="x14">
            <control shapeId="90137" r:id="rId28" name="Check Box 25">
              <controlPr defaultSize="0" autoFill="0" autoLine="0" autoPict="0">
                <anchor moveWithCells="1">
                  <from>
                    <xdr:col>7</xdr:col>
                    <xdr:colOff>161925</xdr:colOff>
                    <xdr:row>25</xdr:row>
                    <xdr:rowOff>180975</xdr:rowOff>
                  </from>
                  <to>
                    <xdr:col>8</xdr:col>
                    <xdr:colOff>142875</xdr:colOff>
                    <xdr:row>27</xdr:row>
                    <xdr:rowOff>19050</xdr:rowOff>
                  </to>
                </anchor>
              </controlPr>
            </control>
          </mc:Choice>
        </mc:AlternateContent>
        <mc:AlternateContent xmlns:mc="http://schemas.openxmlformats.org/markup-compatibility/2006">
          <mc:Choice Requires="x14">
            <control shapeId="90138" r:id="rId29" name="Check Box 26">
              <controlPr defaultSize="0" autoFill="0" autoLine="0" autoPict="0">
                <anchor moveWithCells="1">
                  <from>
                    <xdr:col>7</xdr:col>
                    <xdr:colOff>161925</xdr:colOff>
                    <xdr:row>26</xdr:row>
                    <xdr:rowOff>180975</xdr:rowOff>
                  </from>
                  <to>
                    <xdr:col>8</xdr:col>
                    <xdr:colOff>209550</xdr:colOff>
                    <xdr:row>28</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DCA5-681E-447A-A7A8-9A31567DB004}">
  <sheetPr>
    <tabColor rgb="FFFFFF00"/>
  </sheetPr>
  <dimension ref="A1:AY24"/>
  <sheetViews>
    <sheetView showGridLines="0" view="pageBreakPreview" zoomScaleNormal="100" zoomScaleSheetLayoutView="100" workbookViewId="0">
      <selection activeCell="AR39" sqref="AR39"/>
    </sheetView>
  </sheetViews>
  <sheetFormatPr defaultColWidth="3.125" defaultRowHeight="15.75" x14ac:dyDescent="0.4"/>
  <cols>
    <col min="1" max="16384" width="3.125" style="1"/>
  </cols>
  <sheetData>
    <row r="1" spans="1:25" ht="15.75" customHeight="1" x14ac:dyDescent="0.4">
      <c r="A1" s="162" t="s">
        <v>961</v>
      </c>
      <c r="B1" s="162"/>
      <c r="C1" s="162"/>
      <c r="D1" s="162"/>
      <c r="E1" s="162"/>
      <c r="F1" s="162"/>
      <c r="G1" s="162"/>
      <c r="H1" s="162"/>
      <c r="I1" s="162"/>
      <c r="J1" s="162"/>
      <c r="K1" s="162"/>
      <c r="L1" s="162"/>
      <c r="M1" s="162"/>
      <c r="N1" s="162"/>
      <c r="O1" s="162"/>
      <c r="P1" s="162"/>
      <c r="Q1" s="162"/>
      <c r="R1" s="162"/>
      <c r="S1" s="162"/>
      <c r="T1" s="162"/>
      <c r="U1" s="162"/>
      <c r="V1" s="162"/>
      <c r="W1" s="162"/>
      <c r="X1" s="162"/>
      <c r="Y1" s="162"/>
    </row>
    <row r="2" spans="1:25" ht="15.75" customHeight="1" x14ac:dyDescent="0.4">
      <c r="B2" s="17"/>
      <c r="D2" s="17"/>
    </row>
    <row r="3" spans="1:25" ht="15.75" customHeight="1" x14ac:dyDescent="0.4">
      <c r="A3" s="136">
        <v>1</v>
      </c>
      <c r="B3" s="136" t="s">
        <v>962</v>
      </c>
      <c r="C3" s="136"/>
      <c r="D3" s="136"/>
      <c r="E3" s="136"/>
      <c r="F3" s="136"/>
      <c r="G3" s="136"/>
      <c r="H3" s="136"/>
      <c r="I3" s="134"/>
      <c r="J3" s="134"/>
      <c r="K3" s="134"/>
      <c r="L3" s="134"/>
      <c r="M3" s="134"/>
      <c r="N3" s="134"/>
      <c r="O3" s="134"/>
      <c r="P3" s="134"/>
      <c r="Q3" s="134"/>
      <c r="R3" s="134"/>
      <c r="S3" s="134"/>
      <c r="T3" s="134"/>
      <c r="U3" s="134"/>
      <c r="V3" s="134"/>
      <c r="W3" s="134"/>
      <c r="X3" s="134"/>
      <c r="Y3" s="134"/>
    </row>
    <row r="4" spans="1:25" ht="15.75" customHeight="1" x14ac:dyDescent="0.4">
      <c r="A4" s="136"/>
      <c r="B4" s="136" t="s">
        <v>963</v>
      </c>
      <c r="C4" s="136"/>
      <c r="D4" s="136"/>
      <c r="E4" s="136"/>
      <c r="F4" s="136"/>
      <c r="G4" s="136"/>
      <c r="H4" s="136"/>
      <c r="I4" s="134"/>
      <c r="J4" s="134"/>
      <c r="K4" s="134"/>
      <c r="L4" s="134"/>
      <c r="M4" s="134"/>
      <c r="N4" s="134"/>
      <c r="O4" s="134"/>
      <c r="P4" s="134"/>
      <c r="Q4" s="134"/>
      <c r="R4" s="134"/>
      <c r="S4" s="134"/>
      <c r="T4" s="134"/>
      <c r="U4" s="134"/>
      <c r="V4" s="134"/>
      <c r="W4" s="134"/>
      <c r="X4" s="134"/>
      <c r="Y4" s="134"/>
    </row>
    <row r="5" spans="1:25" ht="15.75" customHeight="1" x14ac:dyDescent="0.4">
      <c r="A5" s="136"/>
      <c r="B5" s="136" t="s">
        <v>966</v>
      </c>
      <c r="C5" s="136"/>
      <c r="D5" s="136"/>
      <c r="E5" s="136"/>
      <c r="F5" s="136"/>
      <c r="G5" s="136"/>
      <c r="H5" s="136"/>
      <c r="I5" s="134"/>
      <c r="J5" s="134"/>
      <c r="K5" s="134"/>
      <c r="L5" s="134"/>
      <c r="M5" s="134"/>
      <c r="N5" s="134"/>
      <c r="O5" s="134"/>
      <c r="P5" s="134"/>
      <c r="Q5" s="134"/>
      <c r="R5" s="134"/>
      <c r="S5" s="134"/>
      <c r="T5" s="134"/>
      <c r="U5" s="134"/>
      <c r="V5" s="134"/>
      <c r="W5" s="134"/>
      <c r="X5" s="134"/>
      <c r="Y5" s="134"/>
    </row>
    <row r="6" spans="1:25" ht="15.75" customHeight="1" x14ac:dyDescent="0.4">
      <c r="A6" s="136"/>
      <c r="B6" s="136" t="s">
        <v>964</v>
      </c>
      <c r="C6" s="136"/>
      <c r="D6" s="136"/>
      <c r="E6" s="136"/>
      <c r="F6" s="136"/>
      <c r="G6" s="136"/>
      <c r="H6" s="136"/>
      <c r="I6" s="134"/>
      <c r="J6" s="134"/>
      <c r="K6" s="134"/>
      <c r="L6" s="134"/>
      <c r="M6" s="134"/>
      <c r="N6" s="134"/>
      <c r="O6" s="134"/>
      <c r="P6" s="134"/>
      <c r="Q6" s="134"/>
      <c r="R6" s="134"/>
      <c r="S6" s="134"/>
      <c r="T6" s="134"/>
      <c r="U6" s="134"/>
      <c r="V6" s="134"/>
      <c r="W6" s="134"/>
      <c r="X6" s="134"/>
      <c r="Y6" s="134"/>
    </row>
    <row r="7" spans="1:25" x14ac:dyDescent="0.4">
      <c r="A7" s="136">
        <v>2</v>
      </c>
      <c r="B7" s="136" t="s">
        <v>962</v>
      </c>
      <c r="C7" s="136"/>
      <c r="D7" s="136"/>
      <c r="E7" s="136"/>
      <c r="F7" s="136"/>
      <c r="G7" s="136"/>
      <c r="H7" s="136"/>
      <c r="I7" s="134"/>
      <c r="J7" s="134"/>
      <c r="K7" s="134"/>
      <c r="L7" s="134"/>
      <c r="M7" s="134"/>
      <c r="N7" s="134"/>
      <c r="O7" s="134"/>
      <c r="P7" s="134"/>
      <c r="Q7" s="134"/>
      <c r="R7" s="134"/>
      <c r="S7" s="134"/>
      <c r="T7" s="134"/>
      <c r="U7" s="134"/>
      <c r="V7" s="134"/>
      <c r="W7" s="134"/>
      <c r="X7" s="134"/>
      <c r="Y7" s="134"/>
    </row>
    <row r="8" spans="1:25" x14ac:dyDescent="0.4">
      <c r="A8" s="136"/>
      <c r="B8" s="136" t="s">
        <v>963</v>
      </c>
      <c r="C8" s="136"/>
      <c r="D8" s="136"/>
      <c r="E8" s="136"/>
      <c r="F8" s="136"/>
      <c r="G8" s="136"/>
      <c r="H8" s="136"/>
      <c r="I8" s="134"/>
      <c r="J8" s="134"/>
      <c r="K8" s="134"/>
      <c r="L8" s="134"/>
      <c r="M8" s="134"/>
      <c r="N8" s="134"/>
      <c r="O8" s="134"/>
      <c r="P8" s="134"/>
      <c r="Q8" s="134"/>
      <c r="R8" s="134"/>
      <c r="S8" s="134"/>
      <c r="T8" s="134"/>
      <c r="U8" s="134"/>
      <c r="V8" s="134"/>
      <c r="W8" s="134"/>
      <c r="X8" s="134"/>
      <c r="Y8" s="134"/>
    </row>
    <row r="9" spans="1:25" x14ac:dyDescent="0.4">
      <c r="A9" s="136"/>
      <c r="B9" s="136" t="s">
        <v>966</v>
      </c>
      <c r="C9" s="136"/>
      <c r="D9" s="136"/>
      <c r="E9" s="136"/>
      <c r="F9" s="136"/>
      <c r="G9" s="136"/>
      <c r="H9" s="136"/>
      <c r="I9" s="134"/>
      <c r="J9" s="134"/>
      <c r="K9" s="134"/>
      <c r="L9" s="134"/>
      <c r="M9" s="134"/>
      <c r="N9" s="134"/>
      <c r="O9" s="134"/>
      <c r="P9" s="134"/>
      <c r="Q9" s="134"/>
      <c r="R9" s="134"/>
      <c r="S9" s="134"/>
      <c r="T9" s="134"/>
      <c r="U9" s="134"/>
      <c r="V9" s="134"/>
      <c r="W9" s="134"/>
      <c r="X9" s="134"/>
      <c r="Y9" s="134"/>
    </row>
    <row r="10" spans="1:25" x14ac:dyDescent="0.4">
      <c r="A10" s="136"/>
      <c r="B10" s="136" t="s">
        <v>964</v>
      </c>
      <c r="C10" s="136"/>
      <c r="D10" s="136"/>
      <c r="E10" s="136"/>
      <c r="F10" s="136"/>
      <c r="G10" s="136"/>
      <c r="H10" s="136"/>
      <c r="I10" s="134"/>
      <c r="J10" s="134"/>
      <c r="K10" s="134"/>
      <c r="L10" s="134"/>
      <c r="M10" s="134"/>
      <c r="N10" s="134"/>
      <c r="O10" s="134"/>
      <c r="P10" s="134"/>
      <c r="Q10" s="134"/>
      <c r="R10" s="134"/>
      <c r="S10" s="134"/>
      <c r="T10" s="134"/>
      <c r="U10" s="134"/>
      <c r="V10" s="134"/>
      <c r="W10" s="134"/>
      <c r="X10" s="134"/>
      <c r="Y10" s="134"/>
    </row>
    <row r="11" spans="1:25" x14ac:dyDescent="0.4">
      <c r="A11" s="136">
        <v>3</v>
      </c>
      <c r="B11" s="136" t="s">
        <v>962</v>
      </c>
      <c r="C11" s="136"/>
      <c r="D11" s="136"/>
      <c r="E11" s="136"/>
      <c r="F11" s="136"/>
      <c r="G11" s="136"/>
      <c r="H11" s="136"/>
      <c r="I11" s="134"/>
      <c r="J11" s="134"/>
      <c r="K11" s="134"/>
      <c r="L11" s="134"/>
      <c r="M11" s="134"/>
      <c r="N11" s="134"/>
      <c r="O11" s="134"/>
      <c r="P11" s="134"/>
      <c r="Q11" s="134"/>
      <c r="R11" s="134"/>
      <c r="S11" s="134"/>
      <c r="T11" s="134"/>
      <c r="U11" s="134"/>
      <c r="V11" s="134"/>
      <c r="W11" s="134"/>
      <c r="X11" s="134"/>
      <c r="Y11" s="134"/>
    </row>
    <row r="12" spans="1:25" x14ac:dyDescent="0.4">
      <c r="A12" s="136"/>
      <c r="B12" s="136" t="s">
        <v>963</v>
      </c>
      <c r="C12" s="136"/>
      <c r="D12" s="136"/>
      <c r="E12" s="136"/>
      <c r="F12" s="136"/>
      <c r="G12" s="136"/>
      <c r="H12" s="136"/>
      <c r="I12" s="134"/>
      <c r="J12" s="134"/>
      <c r="K12" s="134"/>
      <c r="L12" s="134"/>
      <c r="M12" s="134"/>
      <c r="N12" s="134"/>
      <c r="O12" s="134"/>
      <c r="P12" s="134"/>
      <c r="Q12" s="134"/>
      <c r="R12" s="134"/>
      <c r="S12" s="134"/>
      <c r="T12" s="134"/>
      <c r="U12" s="134"/>
      <c r="V12" s="134"/>
      <c r="W12" s="134"/>
      <c r="X12" s="134"/>
      <c r="Y12" s="134"/>
    </row>
    <row r="13" spans="1:25" x14ac:dyDescent="0.4">
      <c r="A13" s="136"/>
      <c r="B13" s="136" t="s">
        <v>966</v>
      </c>
      <c r="C13" s="136"/>
      <c r="D13" s="136"/>
      <c r="E13" s="136"/>
      <c r="F13" s="136"/>
      <c r="G13" s="136"/>
      <c r="H13" s="136"/>
      <c r="I13" s="134"/>
      <c r="J13" s="134"/>
      <c r="K13" s="134"/>
      <c r="L13" s="134"/>
      <c r="M13" s="134"/>
      <c r="N13" s="134"/>
      <c r="O13" s="134"/>
      <c r="P13" s="134"/>
      <c r="Q13" s="134"/>
      <c r="R13" s="134"/>
      <c r="S13" s="134"/>
      <c r="T13" s="134"/>
      <c r="U13" s="134"/>
      <c r="V13" s="134"/>
      <c r="W13" s="134"/>
      <c r="X13" s="134"/>
      <c r="Y13" s="134"/>
    </row>
    <row r="14" spans="1:25" x14ac:dyDescent="0.4">
      <c r="A14" s="136"/>
      <c r="B14" s="136" t="s">
        <v>964</v>
      </c>
      <c r="C14" s="136"/>
      <c r="D14" s="136"/>
      <c r="E14" s="136"/>
      <c r="F14" s="136"/>
      <c r="G14" s="136"/>
      <c r="H14" s="136"/>
      <c r="I14" s="134"/>
      <c r="J14" s="134"/>
      <c r="K14" s="134"/>
      <c r="L14" s="134"/>
      <c r="M14" s="134"/>
      <c r="N14" s="134"/>
      <c r="O14" s="134"/>
      <c r="P14" s="134"/>
      <c r="Q14" s="134"/>
      <c r="R14" s="134"/>
      <c r="S14" s="134"/>
      <c r="T14" s="134"/>
      <c r="U14" s="134"/>
      <c r="V14" s="134"/>
      <c r="W14" s="134"/>
      <c r="X14" s="134"/>
      <c r="Y14" s="134"/>
    </row>
    <row r="15" spans="1:25" x14ac:dyDescent="0.4">
      <c r="A15" s="136">
        <v>4</v>
      </c>
      <c r="B15" s="136" t="s">
        <v>962</v>
      </c>
      <c r="C15" s="136"/>
      <c r="D15" s="136"/>
      <c r="E15" s="136"/>
      <c r="F15" s="136"/>
      <c r="G15" s="136"/>
      <c r="H15" s="136"/>
      <c r="I15" s="134"/>
      <c r="J15" s="134"/>
      <c r="K15" s="134"/>
      <c r="L15" s="134"/>
      <c r="M15" s="134"/>
      <c r="N15" s="134"/>
      <c r="O15" s="134"/>
      <c r="P15" s="134"/>
      <c r="Q15" s="134"/>
      <c r="R15" s="134"/>
      <c r="S15" s="134"/>
      <c r="T15" s="134"/>
      <c r="U15" s="134"/>
      <c r="V15" s="134"/>
      <c r="W15" s="134"/>
      <c r="X15" s="134"/>
      <c r="Y15" s="134"/>
    </row>
    <row r="16" spans="1:25" ht="18.75" customHeight="1" x14ac:dyDescent="0.4">
      <c r="A16" s="136"/>
      <c r="B16" s="136" t="s">
        <v>963</v>
      </c>
      <c r="C16" s="136"/>
      <c r="D16" s="136"/>
      <c r="E16" s="136"/>
      <c r="F16" s="136"/>
      <c r="G16" s="136"/>
      <c r="H16" s="136"/>
      <c r="I16" s="134"/>
      <c r="J16" s="134"/>
      <c r="K16" s="134"/>
      <c r="L16" s="134"/>
      <c r="M16" s="134"/>
      <c r="N16" s="134"/>
      <c r="O16" s="134"/>
      <c r="P16" s="134"/>
      <c r="Q16" s="134"/>
      <c r="R16" s="134"/>
      <c r="S16" s="134"/>
      <c r="T16" s="134"/>
      <c r="U16" s="134"/>
      <c r="V16" s="134"/>
      <c r="W16" s="134"/>
      <c r="X16" s="134"/>
      <c r="Y16" s="134"/>
    </row>
    <row r="17" spans="1:51" x14ac:dyDescent="0.4">
      <c r="A17" s="136"/>
      <c r="B17" s="136" t="s">
        <v>966</v>
      </c>
      <c r="C17" s="136"/>
      <c r="D17" s="136"/>
      <c r="E17" s="136"/>
      <c r="F17" s="136"/>
      <c r="G17" s="136"/>
      <c r="H17" s="136"/>
      <c r="I17" s="134"/>
      <c r="J17" s="134"/>
      <c r="K17" s="134"/>
      <c r="L17" s="134"/>
      <c r="M17" s="134"/>
      <c r="N17" s="134"/>
      <c r="O17" s="134"/>
      <c r="P17" s="134"/>
      <c r="Q17" s="134"/>
      <c r="R17" s="134"/>
      <c r="S17" s="134"/>
      <c r="T17" s="134"/>
      <c r="U17" s="134"/>
      <c r="V17" s="134"/>
      <c r="W17" s="134"/>
      <c r="X17" s="134"/>
      <c r="Y17" s="134"/>
    </row>
    <row r="18" spans="1:51" x14ac:dyDescent="0.4">
      <c r="A18" s="136"/>
      <c r="B18" s="136" t="s">
        <v>964</v>
      </c>
      <c r="C18" s="136"/>
      <c r="D18" s="136"/>
      <c r="E18" s="136"/>
      <c r="F18" s="136"/>
      <c r="G18" s="136"/>
      <c r="H18" s="136"/>
      <c r="I18" s="134"/>
      <c r="J18" s="134"/>
      <c r="K18" s="134"/>
      <c r="L18" s="134"/>
      <c r="M18" s="134"/>
      <c r="N18" s="134"/>
      <c r="O18" s="134"/>
      <c r="P18" s="134"/>
      <c r="Q18" s="134"/>
      <c r="R18" s="134"/>
      <c r="S18" s="134"/>
      <c r="T18" s="134"/>
      <c r="U18" s="134"/>
      <c r="V18" s="134"/>
      <c r="W18" s="134"/>
      <c r="X18" s="134"/>
      <c r="Y18" s="134"/>
    </row>
    <row r="19" spans="1:51" x14ac:dyDescent="0.4">
      <c r="A19" s="136">
        <v>5</v>
      </c>
      <c r="B19" s="136" t="s">
        <v>962</v>
      </c>
      <c r="C19" s="136"/>
      <c r="D19" s="136"/>
      <c r="E19" s="136"/>
      <c r="F19" s="136"/>
      <c r="G19" s="136"/>
      <c r="H19" s="136"/>
      <c r="I19" s="134"/>
      <c r="J19" s="134"/>
      <c r="K19" s="134"/>
      <c r="L19" s="134"/>
      <c r="M19" s="134"/>
      <c r="N19" s="134"/>
      <c r="O19" s="134"/>
      <c r="P19" s="134"/>
      <c r="Q19" s="134"/>
      <c r="R19" s="134"/>
      <c r="S19" s="134"/>
      <c r="T19" s="134"/>
      <c r="U19" s="134"/>
      <c r="V19" s="134"/>
      <c r="W19" s="134"/>
      <c r="X19" s="134"/>
      <c r="Y19" s="134"/>
    </row>
    <row r="20" spans="1:51" x14ac:dyDescent="0.4">
      <c r="A20" s="136"/>
      <c r="B20" s="136" t="s">
        <v>963</v>
      </c>
      <c r="C20" s="136"/>
      <c r="D20" s="136"/>
      <c r="E20" s="136"/>
      <c r="F20" s="136"/>
      <c r="G20" s="136"/>
      <c r="H20" s="136"/>
      <c r="I20" s="134"/>
      <c r="J20" s="134"/>
      <c r="K20" s="134"/>
      <c r="L20" s="134"/>
      <c r="M20" s="134"/>
      <c r="N20" s="134"/>
      <c r="O20" s="134"/>
      <c r="P20" s="134"/>
      <c r="Q20" s="134"/>
      <c r="R20" s="134"/>
      <c r="S20" s="134"/>
      <c r="T20" s="134"/>
      <c r="U20" s="134"/>
      <c r="V20" s="134"/>
      <c r="W20" s="134"/>
      <c r="X20" s="134"/>
      <c r="Y20" s="134"/>
      <c r="AO20" s="162"/>
      <c r="AP20" s="162"/>
      <c r="AQ20" s="162"/>
      <c r="AR20" s="162"/>
      <c r="AS20" s="162"/>
      <c r="AT20" s="162"/>
      <c r="AU20" s="162"/>
      <c r="AV20" s="162"/>
      <c r="AW20" s="162"/>
      <c r="AX20" s="162"/>
      <c r="AY20" s="162"/>
    </row>
    <row r="21" spans="1:51" x14ac:dyDescent="0.4">
      <c r="A21" s="136"/>
      <c r="B21" s="136" t="s">
        <v>966</v>
      </c>
      <c r="C21" s="136"/>
      <c r="D21" s="136"/>
      <c r="E21" s="136"/>
      <c r="F21" s="136"/>
      <c r="G21" s="136"/>
      <c r="H21" s="136"/>
      <c r="I21" s="134"/>
      <c r="J21" s="134"/>
      <c r="K21" s="134"/>
      <c r="L21" s="134"/>
      <c r="M21" s="134"/>
      <c r="N21" s="134"/>
      <c r="O21" s="134"/>
      <c r="P21" s="134"/>
      <c r="Q21" s="134"/>
      <c r="R21" s="134"/>
      <c r="S21" s="134"/>
      <c r="T21" s="134"/>
      <c r="U21" s="134"/>
      <c r="V21" s="134"/>
      <c r="W21" s="134"/>
      <c r="X21" s="134"/>
      <c r="Y21" s="134"/>
      <c r="AO21" s="162"/>
      <c r="AP21" s="162"/>
      <c r="AQ21" s="162"/>
      <c r="AR21" s="162"/>
      <c r="AS21" s="162"/>
      <c r="AT21" s="162"/>
      <c r="AU21" s="162"/>
      <c r="AV21" s="162"/>
      <c r="AW21" s="162"/>
      <c r="AX21" s="162"/>
      <c r="AY21" s="162"/>
    </row>
    <row r="22" spans="1:51" x14ac:dyDescent="0.4">
      <c r="A22" s="136"/>
      <c r="B22" s="136" t="s">
        <v>964</v>
      </c>
      <c r="C22" s="136"/>
      <c r="D22" s="136"/>
      <c r="E22" s="136"/>
      <c r="F22" s="136"/>
      <c r="G22" s="136"/>
      <c r="H22" s="136"/>
      <c r="I22" s="134"/>
      <c r="J22" s="134"/>
      <c r="K22" s="134"/>
      <c r="L22" s="134"/>
      <c r="M22" s="134"/>
      <c r="N22" s="134"/>
      <c r="O22" s="134"/>
      <c r="P22" s="134"/>
      <c r="Q22" s="134"/>
      <c r="R22" s="134"/>
      <c r="S22" s="134"/>
      <c r="T22" s="134"/>
      <c r="U22" s="134"/>
      <c r="V22" s="134"/>
      <c r="W22" s="134"/>
      <c r="X22" s="134"/>
      <c r="Y22" s="134"/>
      <c r="AO22" s="162"/>
      <c r="AP22" s="162"/>
      <c r="AQ22" s="162"/>
      <c r="AR22" s="162"/>
      <c r="AS22" s="162"/>
      <c r="AT22" s="162"/>
      <c r="AU22" s="162"/>
      <c r="AV22" s="162"/>
      <c r="AW22" s="162"/>
      <c r="AX22" s="162"/>
      <c r="AY22" s="162"/>
    </row>
    <row r="23" spans="1:51" ht="15.75" customHeight="1" x14ac:dyDescent="0.4">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row>
    <row r="24" spans="1:51" x14ac:dyDescent="0.4">
      <c r="A24" s="181" t="s">
        <v>965</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row>
  </sheetData>
  <sheetProtection algorithmName="SHA-512" hashValue="xgoKAt4Pi1R5+4+moOP5a9YQ1gK2SwVNJUvAwNwH0uzq9FE+dsTLCyOGZ4xYOrYvBgt4XztuUxvpE00AglOoFw==" saltValue="OrAVemzp8DNej4ReqzP6GA==" spinCount="100000" sheet="1" objects="1" scenarios="1" formatCells="0" formatColumns="0" formatRows="0"/>
  <mergeCells count="50">
    <mergeCell ref="A1:Y1"/>
    <mergeCell ref="B3:H3"/>
    <mergeCell ref="I3:Y3"/>
    <mergeCell ref="I4:Y4"/>
    <mergeCell ref="I5:Y5"/>
    <mergeCell ref="B4:H4"/>
    <mergeCell ref="B5:H5"/>
    <mergeCell ref="A3:A6"/>
    <mergeCell ref="I6:Y6"/>
    <mergeCell ref="B6:H6"/>
    <mergeCell ref="AO22:AY22"/>
    <mergeCell ref="AO20:AY20"/>
    <mergeCell ref="AO21:AY21"/>
    <mergeCell ref="I21:Y21"/>
    <mergeCell ref="I12:Y12"/>
    <mergeCell ref="I9:Y9"/>
    <mergeCell ref="A11:A14"/>
    <mergeCell ref="B11:H11"/>
    <mergeCell ref="I11:Y11"/>
    <mergeCell ref="B12:H12"/>
    <mergeCell ref="A7:A10"/>
    <mergeCell ref="B7:H7"/>
    <mergeCell ref="I7:Y7"/>
    <mergeCell ref="B8:H8"/>
    <mergeCell ref="I8:Y8"/>
    <mergeCell ref="B9:H9"/>
    <mergeCell ref="B10:H10"/>
    <mergeCell ref="I10:Y10"/>
    <mergeCell ref="B17:H17"/>
    <mergeCell ref="I17:Y17"/>
    <mergeCell ref="B13:H13"/>
    <mergeCell ref="A15:A18"/>
    <mergeCell ref="B15:H15"/>
    <mergeCell ref="I15:Y15"/>
    <mergeCell ref="B16:H16"/>
    <mergeCell ref="I16:Y16"/>
    <mergeCell ref="B18:H18"/>
    <mergeCell ref="I18:Y18"/>
    <mergeCell ref="B14:H14"/>
    <mergeCell ref="I14:Y14"/>
    <mergeCell ref="I13:Y13"/>
    <mergeCell ref="B22:H22"/>
    <mergeCell ref="I22:Y22"/>
    <mergeCell ref="A24:Y24"/>
    <mergeCell ref="A19:A22"/>
    <mergeCell ref="B19:H19"/>
    <mergeCell ref="I19:Y19"/>
    <mergeCell ref="B20:H20"/>
    <mergeCell ref="I20:Y20"/>
    <mergeCell ref="B21:H21"/>
  </mergeCells>
  <phoneticPr fontId="5"/>
  <pageMargins left="0.70866141732283472" right="0.70866141732283472" top="0.74803149606299213" bottom="0.74803149606299213" header="0.31496062992125984" footer="0.31496062992125984"/>
  <pageSetup paperSize="9" orientation="portrait" r:id="rId1"/>
  <headerFooter>
    <oddFooter>&amp;Lsf05Hb4_t_r1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表紙様式1別紙</vt:lpstr>
      <vt:lpstr>記入上の注意</vt:lpstr>
      <vt:lpstr>1.代表事業者_1</vt:lpstr>
      <vt:lpstr>2.代表事業者_2</vt:lpstr>
      <vt:lpstr>3.共同事業者</vt:lpstr>
      <vt:lpstr>4.事業のパラメータ(1)</vt:lpstr>
      <vt:lpstr>5.事業のパラメータ(2)</vt:lpstr>
      <vt:lpstr>6.その他の審査項目</vt:lpstr>
      <vt:lpstr>7.LD-Tech</vt:lpstr>
      <vt:lpstr>8.導入設備名称</vt:lpstr>
      <vt:lpstr>9.役割分担</vt:lpstr>
      <vt:lpstr>10.グループ申請</vt:lpstr>
      <vt:lpstr>11.他の補助事業</vt:lpstr>
      <vt:lpstr>削減協力者追加</vt:lpstr>
      <vt:lpstr>1.代表事業者1者</vt:lpstr>
      <vt:lpstr>2.代表事業者2者(1)</vt:lpstr>
      <vt:lpstr>3.代表事業者2者(2)</vt:lpstr>
      <vt:lpstr>4.代表事業者2者(3)</vt:lpstr>
      <vt:lpstr>data</vt:lpstr>
      <vt:lpstr>'1.代表事業者_1'!Print_Area</vt:lpstr>
      <vt:lpstr>'1.代表事業者1者'!Print_Area</vt:lpstr>
      <vt:lpstr>'10.グループ申請'!Print_Area</vt:lpstr>
      <vt:lpstr>'11.他の補助事業'!Print_Area</vt:lpstr>
      <vt:lpstr>'2.代表事業者_2'!Print_Area</vt:lpstr>
      <vt:lpstr>'2.代表事業者2者(1)'!Print_Area</vt:lpstr>
      <vt:lpstr>'3.共同事業者'!Print_Area</vt:lpstr>
      <vt:lpstr>'3.代表事業者2者(2)'!Print_Area</vt:lpstr>
      <vt:lpstr>'4.事業のパラメータ(1)'!Print_Area</vt:lpstr>
      <vt:lpstr>'4.代表事業者2者(3)'!Print_Area</vt:lpstr>
      <vt:lpstr>'5.事業のパラメータ(2)'!Print_Area</vt:lpstr>
      <vt:lpstr>'6.その他の審査項目'!Print_Area</vt:lpstr>
      <vt:lpstr>'7.LD-Tech'!Print_Area</vt:lpstr>
      <vt:lpstr>'8.導入設備名称'!Print_Area</vt:lpstr>
      <vt:lpstr>'9.役割分担'!Print_Area</vt:lpstr>
      <vt:lpstr>記入上の注意!Print_Area</vt:lpstr>
      <vt:lpstr>削減協力者追加!Print_Area</vt:lpstr>
      <vt:lpstr>表紙様式1別紙!Print_Area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酒井敏夫</cp:lastModifiedBy>
  <cp:lastPrinted>2024-04-12T00:51:05Z</cp:lastPrinted>
  <dcterms:created xsi:type="dcterms:W3CDTF">2021-08-13T03:59:24Z</dcterms:created>
  <dcterms:modified xsi:type="dcterms:W3CDTF">2024-04-12T00:52:13Z</dcterms:modified>
</cp:coreProperties>
</file>